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DCJS\Finance\AllShared\P Team\Reporting Retention\MWBE\FY 25-26 4Q Pending Submittal\"/>
    </mc:Choice>
  </mc:AlternateContent>
  <xr:revisionPtr revIDLastSave="0" documentId="13_ncr:1_{AA3B0996-952B-4316-AC3E-FFEC8B2391F9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Integrated Reporting" sheetId="1" r:id="rId1"/>
    <sheet name="Waivers" sheetId="6" r:id="rId2"/>
    <sheet name="Violations &amp; Liquidated Damages" sheetId="4" r:id="rId3"/>
    <sheet name="Sheet2" sheetId="2" state="hidden" r:id="rId4"/>
  </sheets>
  <definedNames>
    <definedName name="_xlnm._FilterDatabase" localSheetId="3" hidden="1">Sheet2!$A$1:$E$1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40" i="4" l="1"/>
</calcChain>
</file>

<file path=xl/sharedStrings.xml><?xml version="1.0" encoding="utf-8"?>
<sst xmlns="http://schemas.openxmlformats.org/spreadsheetml/2006/main" count="435" uniqueCount="305">
  <si>
    <t>Number of Contracts in which Liquidated Damages Assessed</t>
  </si>
  <si>
    <t>Preparer's Name:</t>
  </si>
  <si>
    <t>Preparer's Title:</t>
  </si>
  <si>
    <t>Date:</t>
  </si>
  <si>
    <t>Total</t>
  </si>
  <si>
    <t>How many of those requests were granted?</t>
  </si>
  <si>
    <t xml:space="preserve">Reporting Period </t>
  </si>
  <si>
    <t>Adirondack Park Agency</t>
  </si>
  <si>
    <t xml:space="preserve">Agriculture and Markets </t>
  </si>
  <si>
    <t>Albany County Airport Authority</t>
  </si>
  <si>
    <t>Albany Port District Commission</t>
  </si>
  <si>
    <t>Alcohol Beverage Control Board</t>
  </si>
  <si>
    <t>Battery Park City Authority</t>
  </si>
  <si>
    <t>Bridge Authority</t>
  </si>
  <si>
    <t>Buffalo Fiscal Stability Authority</t>
  </si>
  <si>
    <t>Capital District Transportation Authority</t>
  </si>
  <si>
    <t>Cayuga County Water &amp; Sewer Authority</t>
  </si>
  <si>
    <t>City University Construction Fund</t>
  </si>
  <si>
    <t>City University of New York</t>
  </si>
  <si>
    <t>CNY Regional Transportation</t>
  </si>
  <si>
    <t>Department of Financial Services</t>
  </si>
  <si>
    <t>Department of Public Service</t>
  </si>
  <si>
    <t>Development Authority of North Country</t>
  </si>
  <si>
    <t>Dormitory Authority of the State</t>
  </si>
  <si>
    <t>Education Department</t>
  </si>
  <si>
    <t>Empire Center at the Egg</t>
  </si>
  <si>
    <t>Empire State Development</t>
  </si>
  <si>
    <t>Environmental Facilities Corporation</t>
  </si>
  <si>
    <t>Erie County Fiscal Stability Authority</t>
  </si>
  <si>
    <t>Erie County Medical Center</t>
  </si>
  <si>
    <t>Executive Chamber</t>
  </si>
  <si>
    <t>Governor's Office of Employee Relations</t>
  </si>
  <si>
    <t>Higher Education Services Corporation</t>
  </si>
  <si>
    <t>Housing Finance Agency</t>
  </si>
  <si>
    <t>Hudson River Black River Regulating District</t>
  </si>
  <si>
    <t>Hudson River Park Trust</t>
  </si>
  <si>
    <t>Insurance Fund</t>
  </si>
  <si>
    <t>Jacob K. Javits Convention Center</t>
  </si>
  <si>
    <t>Joint Commission on Public Ethics</t>
  </si>
  <si>
    <t xml:space="preserve">Justice Center for the Protection of Persons with Special Needs </t>
  </si>
  <si>
    <t>Livingston County Water &amp; Sewer Authority</t>
  </si>
  <si>
    <t>Long Island Power Authority</t>
  </si>
  <si>
    <t>Metropolitan Transportation Authority</t>
  </si>
  <si>
    <t>Nassau County Interim Finance Authority</t>
  </si>
  <si>
    <t>Nassau Health Care Corporation</t>
  </si>
  <si>
    <t>Natural Heritage Trust</t>
  </si>
  <si>
    <t>New York State Thoroughbred Breeding and Development Fund</t>
  </si>
  <si>
    <t xml:space="preserve">Niagara Falls Water Board </t>
  </si>
  <si>
    <t>Niagara Frontier Transportation Authority</t>
  </si>
  <si>
    <t>Office for the Prevention of Domestic Violence</t>
  </si>
  <si>
    <t>Office for Victim Services</t>
  </si>
  <si>
    <t>Office of Information Technology Services</t>
  </si>
  <si>
    <t>Ogdensburg Bridge and Port authority</t>
  </si>
  <si>
    <t>Port of Oswego Authority</t>
  </si>
  <si>
    <t>Public Employment Relations Board</t>
  </si>
  <si>
    <t>Regional Transit Service</t>
  </si>
  <si>
    <t>Roosevelt Island Operating Corporation</t>
  </si>
  <si>
    <t>Roswell Park Cancer Institute</t>
  </si>
  <si>
    <t>Schenectady Metroplex Development Authority</t>
  </si>
  <si>
    <t>State University Construction Fund</t>
  </si>
  <si>
    <t>State University of New York Central</t>
  </si>
  <si>
    <t>United Nations Development Corporation</t>
  </si>
  <si>
    <t>Upper Mohawk Valley Water Authority</t>
  </si>
  <si>
    <t>Veterans Affairs</t>
  </si>
  <si>
    <t>Westchester County Health Care Corporation</t>
  </si>
  <si>
    <t>Workers Compensation Board</t>
  </si>
  <si>
    <t>Syracuse Regional Airport Authority</t>
  </si>
  <si>
    <t xml:space="preserve">Olympic Regional Development Authority </t>
  </si>
  <si>
    <t>Were all waivers reported to the Executive Chamber?  If not, please provide details as to how many were not reported, and why?</t>
  </si>
  <si>
    <t>Comments</t>
  </si>
  <si>
    <t>Office of Aging</t>
  </si>
  <si>
    <t>Council on the Arts</t>
  </si>
  <si>
    <t>Division of Budget</t>
  </si>
  <si>
    <t>Department of Civil Service</t>
  </si>
  <si>
    <t>State Commission on Correction</t>
  </si>
  <si>
    <t>Department of Corrections and Community Supervisions</t>
  </si>
  <si>
    <t>Division of Criminal Justice Services</t>
  </si>
  <si>
    <t>Department of Economic Development</t>
  </si>
  <si>
    <t>State Board of Elections</t>
  </si>
  <si>
    <t>New York Energy Research and Development Authority</t>
  </si>
  <si>
    <t>Department of Environmental Conservation</t>
  </si>
  <si>
    <t>Office of General Services</t>
  </si>
  <si>
    <t>Department of Health</t>
  </si>
  <si>
    <t>Division of Housing &amp; Community Renewal</t>
  </si>
  <si>
    <t>Division of Human Rights</t>
  </si>
  <si>
    <t>Office of the Inspector General</t>
  </si>
  <si>
    <t>Department of Labor</t>
  </si>
  <si>
    <t>Office of the Medicaid Inspector General</t>
  </si>
  <si>
    <t>Office of Mental Health</t>
  </si>
  <si>
    <t>Division of Military and Naval Affairs</t>
  </si>
  <si>
    <t>Department of Motor Vehicles</t>
  </si>
  <si>
    <t>Recreation &amp; Historic Preservation Parks</t>
  </si>
  <si>
    <t>Office of People With Developmental Disabilities</t>
  </si>
  <si>
    <t>Division of State Police</t>
  </si>
  <si>
    <t>New York Power Authority</t>
  </si>
  <si>
    <t>Department of State</t>
  </si>
  <si>
    <t>Department of Taxation and Finance</t>
  </si>
  <si>
    <t>Office of Temporary and Disability Assistance</t>
  </si>
  <si>
    <t>Department of Transportation</t>
  </si>
  <si>
    <t>Office of the Welfare Inspector General</t>
  </si>
  <si>
    <t>NYS Region under which contract work is performed</t>
  </si>
  <si>
    <t>Final MWBE Goal</t>
  </si>
  <si>
    <t>Starting MWBE Goal</t>
  </si>
  <si>
    <t>Prime Contractor Contact Information</t>
  </si>
  <si>
    <t>Prime Contractor</t>
  </si>
  <si>
    <t>#</t>
  </si>
  <si>
    <t>Date</t>
  </si>
  <si>
    <t>Prepared By</t>
  </si>
  <si>
    <t>Agency / Authority</t>
  </si>
  <si>
    <t>Contract Value ($)</t>
  </si>
  <si>
    <t>Original MWBE Goal</t>
  </si>
  <si>
    <t>Revised MWBE Goal</t>
  </si>
  <si>
    <t>MWBE INTEGRATED REPORT</t>
  </si>
  <si>
    <t>WAIVERS</t>
  </si>
  <si>
    <t>Value of Liquidated Damages Assessed</t>
  </si>
  <si>
    <t>MWBE Vendor Name</t>
  </si>
  <si>
    <t>Office of Children &amp; Family Services</t>
  </si>
  <si>
    <t>Yes</t>
  </si>
  <si>
    <t>No</t>
  </si>
  <si>
    <t>VIOLATIONS/LIQUIDATED DAMAGES</t>
  </si>
  <si>
    <t>Capital Region</t>
  </si>
  <si>
    <t>Central NY</t>
  </si>
  <si>
    <t>Finger Lakes</t>
  </si>
  <si>
    <t>Long Island</t>
  </si>
  <si>
    <t>Mid-Hudson</t>
  </si>
  <si>
    <t>Mohawk Valley</t>
  </si>
  <si>
    <t>North Country</t>
  </si>
  <si>
    <t>NYC</t>
  </si>
  <si>
    <t>Out of State</t>
  </si>
  <si>
    <t>Southern Tier</t>
  </si>
  <si>
    <t>Western NY</t>
  </si>
  <si>
    <t>Please Select Region</t>
  </si>
  <si>
    <t>Q1</t>
  </si>
  <si>
    <t>Q2</t>
  </si>
  <si>
    <t>Q3</t>
  </si>
  <si>
    <t>Q4</t>
  </si>
  <si>
    <t>How many requests for MWBE goal waivers did you receive this quarter, (Post Award only)?  (Do not include In-Year Exclusions.)</t>
  </si>
  <si>
    <t>Please Select Your Agency/Authority Name from the List</t>
  </si>
  <si>
    <t>Please Select Fiscal Year</t>
  </si>
  <si>
    <t>Please Select the Quarter</t>
  </si>
  <si>
    <t>Contract Number</t>
  </si>
  <si>
    <t>Project Name</t>
  </si>
  <si>
    <t>Prime Contractor Contact Information
Email/Phone #</t>
  </si>
  <si>
    <t>Date Liquidated Damages Assessed</t>
  </si>
  <si>
    <t>Date Received</t>
  </si>
  <si>
    <t>Pending at AG/AU</t>
  </si>
  <si>
    <t>Pending at Chamber</t>
  </si>
  <si>
    <t>Rejected by AG/AU</t>
  </si>
  <si>
    <t>Submitted to Chamber</t>
  </si>
  <si>
    <t>Date Rejected or Submitted to Chamber</t>
  </si>
  <si>
    <t>Date Approved or Rejected by Chamber</t>
  </si>
  <si>
    <t>Approved</t>
  </si>
  <si>
    <t>Rejected</t>
  </si>
  <si>
    <t>N/A</t>
  </si>
  <si>
    <t>Please Select</t>
  </si>
  <si>
    <t xml:space="preserve">Please Select </t>
  </si>
  <si>
    <t>Division of Homeland Security &amp; Emergency Services</t>
  </si>
  <si>
    <t>Gaming Commission</t>
  </si>
  <si>
    <t>Thruway Authority</t>
  </si>
  <si>
    <t>Agriculture and New York State Horse Breeding Development Fund</t>
  </si>
  <si>
    <t>Office of Addiction Services and Supports</t>
  </si>
  <si>
    <t>FY 2024-25</t>
  </si>
  <si>
    <t>Number of RFPs Scoring Diversity Practices</t>
  </si>
  <si>
    <t>Does Your Agency/Authority Manage a  Mentor/Protégé Program</t>
  </si>
  <si>
    <t xml:space="preserve">Total Value of Discretionary  Funds Spent </t>
  </si>
  <si>
    <t>Number of RFPs Scoring Quantitative Factors</t>
  </si>
  <si>
    <t xml:space="preserve">*Discretionary Funds are purchases using the Discretionary purchasing authority as defined in the NYS Procurement Bulletin Discretionary Purchasing Guidelines  https://ogs.ny.gov/procurement/nys-procurement-bulletin-discretionary-purchasing-guidelines </t>
  </si>
  <si>
    <t xml:space="preserve">Total Number of RFPs Released over $250,000 </t>
  </si>
  <si>
    <t>Number of Discretionary Purchases with MBEs</t>
  </si>
  <si>
    <t>Number of Discretionary Purchases with WBEs</t>
  </si>
  <si>
    <t>Value of Discretionary Purchases with MBEs</t>
  </si>
  <si>
    <t>Value of Discretionary Purchases with WBEs</t>
  </si>
  <si>
    <t>Number of RFPs Issued - Est. Award Valued Below $500,000</t>
  </si>
  <si>
    <t>Value of Liquidated Damages</t>
  </si>
  <si>
    <t>Reason for Liquidated Damages</t>
  </si>
  <si>
    <t>Statewide</t>
  </si>
  <si>
    <t>Approved/
Rejected by Chamber or 
Pending at Chamber</t>
  </si>
  <si>
    <t>Pending at AG/AU, Rejected by AG/AU, or Submitted to Chamber</t>
  </si>
  <si>
    <t>FY 2025-26</t>
  </si>
  <si>
    <t>FY 2026-27</t>
  </si>
  <si>
    <t>FY 2027-28</t>
  </si>
  <si>
    <t>FY 2028-29</t>
  </si>
  <si>
    <t>FY 2029-30</t>
  </si>
  <si>
    <t>T025174</t>
  </si>
  <si>
    <t>MAGNUS OVEA Leadership Training</t>
  </si>
  <si>
    <t>Readiness Network Inc</t>
  </si>
  <si>
    <t>Sherry Bass 
sbass@iaps.org 
919-417-1270</t>
  </si>
  <si>
    <t>Approved by Chamber</t>
  </si>
  <si>
    <t>C00007GM</t>
  </si>
  <si>
    <t>UNKNOWN FOR SFS CONTRACTS</t>
  </si>
  <si>
    <t>BRONX COUNTY</t>
  </si>
  <si>
    <t>MWBE GOAL NOT MET</t>
  </si>
  <si>
    <t>C652387</t>
  </si>
  <si>
    <t>Sexual Assault Crisis and Prevention Program</t>
  </si>
  <si>
    <t>FEARLESS HUDSON VALLEY INC</t>
  </si>
  <si>
    <t>stillman@fearlesshv.org </t>
  </si>
  <si>
    <t>HUDSON VALLEY</t>
  </si>
  <si>
    <t>C524245</t>
  </si>
  <si>
    <t>Nassau Defender Based Advocacy Program/DBA</t>
  </si>
  <si>
    <t>NASSAU ALTERNATIVE ADVOCACY PROGRAM</t>
  </si>
  <si>
    <t>annepbarr@optonline.net </t>
  </si>
  <si>
    <t>SIR SPEEDY</t>
  </si>
  <si>
    <t>LONG ISLAND</t>
  </si>
  <si>
    <t>C00006GM</t>
  </si>
  <si>
    <t>EXODUS TRANSITIONAL COMMUNITY</t>
  </si>
  <si>
    <t>DEPENDABLE OFFICE SUPPLIES</t>
  </si>
  <si>
    <t>C00833GG</t>
  </si>
  <si>
    <t>THE OSBORNE ASSOCIATION</t>
  </si>
  <si>
    <t>OFFICE PROS</t>
  </si>
  <si>
    <t>C104518</t>
  </si>
  <si>
    <t>TASC of the Capital District ATI project</t>
  </si>
  <si>
    <t>TASC OF THE CAPITAL REGION</t>
  </si>
  <si>
    <t>gbondi@tascofthecapitaldistrict.org </t>
  </si>
  <si>
    <t>PROFTECH</t>
  </si>
  <si>
    <t>CAPITAL REGION</t>
  </si>
  <si>
    <t>C00680GG</t>
  </si>
  <si>
    <t>GODDARD RIVERSIDE COMMUNITY CENTER</t>
  </si>
  <si>
    <t>C652399</t>
  </si>
  <si>
    <t>SAFE HORIZON INC</t>
  </si>
  <si>
    <t>jonpaul.jones@safehorizon.org </t>
  </si>
  <si>
    <t>C652351</t>
  </si>
  <si>
    <t>Crime Victims Assistance Center, Inc. </t>
  </si>
  <si>
    <t>daveg@cvac.us </t>
  </si>
  <si>
    <t>WESTERN</t>
  </si>
  <si>
    <t>C01007GG</t>
  </si>
  <si>
    <t>MENTAL HEALTH ASSOC OF COL-GREENE CO.</t>
  </si>
  <si>
    <t>CENTRAL</t>
  </si>
  <si>
    <t>T104753</t>
  </si>
  <si>
    <t>Public Safety Program</t>
  </si>
  <si>
    <t>GREATER HUDSON PROMISE NEIGHBORHOOD</t>
  </si>
  <si>
    <t> svirgilio@familyservicesny.org </t>
  </si>
  <si>
    <t>C450514</t>
  </si>
  <si>
    <t>Wyandanch SNUG</t>
  </si>
  <si>
    <t>EOC OF SUFFOLK</t>
  </si>
  <si>
    <t>ktrent@eoc-suffolk.com </t>
  </si>
  <si>
    <t>C00849GG</t>
  </si>
  <si>
    <t>LEGAL AID SOCIETY OF MID NY</t>
  </si>
  <si>
    <t>GARIC</t>
  </si>
  <si>
    <t>MID HUDSON</t>
  </si>
  <si>
    <t>C524174</t>
  </si>
  <si>
    <t>LTI ATI-Nassau Jail-based program</t>
  </si>
  <si>
    <t>LEADERSHIP TRAINING INSTITUTE</t>
  </si>
  <si>
    <t> Asarwary@ltiny.org </t>
  </si>
  <si>
    <t>PROFTECH, MULTIMEDIA PROMOTIONS</t>
  </si>
  <si>
    <t>C00040GG</t>
  </si>
  <si>
    <t>KINGS COUNTY</t>
  </si>
  <si>
    <t>GLOBALINK HOLDINGS, PRICE RIGHT</t>
  </si>
  <si>
    <t>C104666</t>
  </si>
  <si>
    <t>Legal Services</t>
  </si>
  <si>
    <t>CENTER FOR ELDER LAW AND JUSTICE INC</t>
  </si>
  <si>
    <t> kpatel@elderjusticeny.org </t>
  </si>
  <si>
    <t>EATON OFFICE SUPPLIES, S&amp;B COMPUTER</t>
  </si>
  <si>
    <t>T104456</t>
  </si>
  <si>
    <t>Neighbors in Action: Save Our Streets (S.O.S)</t>
  </si>
  <si>
    <t>JUSTICE INNOVATION, INC.</t>
  </si>
  <si>
    <t> jsavitt@nycourts.gov </t>
  </si>
  <si>
    <t>C00671GG</t>
  </si>
  <si>
    <t>C460252</t>
  </si>
  <si>
    <t>Discovery Defense</t>
  </si>
  <si>
    <t>NY COUNTY DEFENDER SERVICES</t>
  </si>
  <si>
    <t>wfisher@nycds.org </t>
  </si>
  <si>
    <t>S&amp;B Computer and Office Supplies</t>
  </si>
  <si>
    <t>C524157</t>
  </si>
  <si>
    <t>Fortune Society Employment Services Program</t>
  </si>
  <si>
    <t>THE FORTUNE SOCIETY</t>
  </si>
  <si>
    <t>shickman@fortunesociety.org </t>
  </si>
  <si>
    <t>C450884</t>
  </si>
  <si>
    <t>Warren Crimes Against Revenue Program (CARP)</t>
  </si>
  <si>
    <t>WARREN COUNTY</t>
  </si>
  <si>
    <t>NortonC@WarrenCountyNY.gov </t>
  </si>
  <si>
    <t>NORTH COUNTRY</t>
  </si>
  <si>
    <t>C00545GG</t>
  </si>
  <si>
    <t>22 BEAVER BAKE SHOP</t>
  </si>
  <si>
    <t>C104668</t>
  </si>
  <si>
    <t>EMPIRE JUSTICE CTR</t>
  </si>
  <si>
    <t>khughes@empirejustice.org </t>
  </si>
  <si>
    <t>FM Resources/Intivity</t>
  </si>
  <si>
    <t>C652368</t>
  </si>
  <si>
    <t>MENTAL HEALTH ASSOCIATION IN ORANGE CO INC</t>
  </si>
  <si>
    <t>dfinn@mhaorangeny.com </t>
  </si>
  <si>
    <t>S &amp; B COmputer and Office products</t>
  </si>
  <si>
    <t>DOWNSTATE</t>
  </si>
  <si>
    <t>C00004GM</t>
  </si>
  <si>
    <t>C524242</t>
  </si>
  <si>
    <t>Restorative Justice Diversion Project</t>
  </si>
  <si>
    <t>C450515</t>
  </si>
  <si>
    <t>Yonkers SNUG</t>
  </si>
  <si>
    <t>YMCA OF YONKERS</t>
  </si>
  <si>
    <t>raulp@yoymca.org </t>
  </si>
  <si>
    <t>IMPRINT UNIVERSE</t>
  </si>
  <si>
    <t>WESTCHESTER</t>
  </si>
  <si>
    <t>C652366</t>
  </si>
  <si>
    <t>YWCA OF THE MOHAWK VALLEY</t>
  </si>
  <si>
    <t>scooley@ywcamv.org </t>
  </si>
  <si>
    <t>OFFICEWORLD LLC</t>
  </si>
  <si>
    <t>MOHAWK VALLEY</t>
  </si>
  <si>
    <t>T00412GM</t>
  </si>
  <si>
    <t>CHILDREN OF PROMISE NYC</t>
  </si>
  <si>
    <t>C00512GG</t>
  </si>
  <si>
    <t>C652362</t>
  </si>
  <si>
    <t>LIBERTY RESOURCES</t>
  </si>
  <si>
    <t>KHARRIS@LIBERTY-RESOURCES.ORG</t>
  </si>
  <si>
    <t>ONEIDA OFFICE SUPPLIES, S&amp;B COMPUTER &amp; OFFICE PRODUCTS</t>
  </si>
  <si>
    <t>Michelle Morelli</t>
  </si>
  <si>
    <t>Contract Manaagement Specialist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</si>
</sst>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mm/dd/yy;@"/>
  </numFmts>
  <fonts count="2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color rgb="FF000000"/>
      <name val="Tahoma"/>
      <family val="2"/>
    </font>
    <font>
      <sz val="1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7"/>
      <color rgb="FF000033"/>
      <name val="Arial"/>
      <family val="2"/>
    </font>
    <font>
      <sz val="10"/>
      <color rgb="FF000033"/>
      <name val="Arial"/>
      <family val="2"/>
    </font>
    <font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theme="9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14" fillId="0" borderId="0"/>
    <xf numFmtId="0" fontId="17" fillId="7" borderId="0" applyNumberFormat="0" applyBorder="0" applyAlignment="0" applyProtection="0"/>
    <xf numFmtId="44" fontId="19" fillId="0" borderId="0" applyFont="0" applyFill="0" applyBorder="0" applyAlignment="0" applyProtection="0"/>
    <xf numFmtId="9" fontId="19" fillId="0" borderId="0" applyFont="0" applyFill="0" applyBorder="0" applyAlignment="0" applyProtection="0"/>
  </cellStyleXfs>
  <cellXfs count="141">
    <xf numFmtId="0" fontId="0" fillId="0" borderId="0" xfId="0"/>
    <xf numFmtId="0" fontId="4" fillId="0" borderId="0" xfId="0" applyFont="1" applyAlignment="1">
      <alignment horizontal="center" wrapText="1"/>
    </xf>
    <xf numFmtId="0" fontId="4" fillId="0" borderId="0" xfId="0" applyFont="1"/>
    <xf numFmtId="0" fontId="0" fillId="0" borderId="0" xfId="0" applyProtection="1">
      <protection locked="0"/>
    </xf>
    <xf numFmtId="0" fontId="2" fillId="0" borderId="0" xfId="0" applyFont="1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wrapText="1"/>
    </xf>
    <xf numFmtId="164" fontId="5" fillId="0" borderId="0" xfId="0" applyNumberFormat="1" applyFont="1"/>
    <xf numFmtId="0" fontId="8" fillId="0" borderId="3" xfId="0" applyFont="1" applyBorder="1" applyAlignment="1">
      <alignment wrapText="1"/>
    </xf>
    <xf numFmtId="0" fontId="9" fillId="0" borderId="0" xfId="0" applyFont="1"/>
    <xf numFmtId="0" fontId="1" fillId="0" borderId="0" xfId="0" applyFont="1" applyAlignment="1">
      <alignment horizontal="right" vertical="center"/>
    </xf>
    <xf numFmtId="0" fontId="4" fillId="0" borderId="0" xfId="0" applyFont="1" applyAlignment="1">
      <alignment wrapText="1"/>
    </xf>
    <xf numFmtId="0" fontId="4" fillId="0" borderId="9" xfId="0" applyFont="1" applyBorder="1" applyAlignment="1">
      <alignment wrapText="1"/>
    </xf>
    <xf numFmtId="0" fontId="0" fillId="0" borderId="10" xfId="0" applyBorder="1"/>
    <xf numFmtId="0" fontId="4" fillId="0" borderId="11" xfId="0" applyFont="1" applyBorder="1"/>
    <xf numFmtId="0" fontId="4" fillId="0" borderId="12" xfId="0" applyFont="1" applyBorder="1" applyAlignment="1">
      <alignment horizontal="center" wrapText="1"/>
    </xf>
    <xf numFmtId="0" fontId="0" fillId="0" borderId="12" xfId="0" applyBorder="1"/>
    <xf numFmtId="0" fontId="0" fillId="0" borderId="13" xfId="0" applyBorder="1"/>
    <xf numFmtId="0" fontId="0" fillId="0" borderId="0" xfId="0" applyAlignment="1">
      <alignment horizontal="left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 wrapText="1"/>
    </xf>
    <xf numFmtId="0" fontId="0" fillId="0" borderId="0" xfId="0" applyAlignment="1">
      <alignment wrapText="1"/>
    </xf>
    <xf numFmtId="0" fontId="7" fillId="0" borderId="3" xfId="0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5" fillId="0" borderId="3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5" fillId="0" borderId="14" xfId="0" applyFont="1" applyBorder="1" applyAlignment="1">
      <alignment horizontal="right"/>
    </xf>
    <xf numFmtId="0" fontId="11" fillId="0" borderId="0" xfId="0" applyFont="1" applyAlignment="1">
      <alignment horizontal="center" vertical="center"/>
    </xf>
    <xf numFmtId="0" fontId="11" fillId="0" borderId="15" xfId="0" applyFont="1" applyBorder="1"/>
    <xf numFmtId="0" fontId="11" fillId="0" borderId="0" xfId="0" applyFont="1"/>
    <xf numFmtId="164" fontId="11" fillId="0" borderId="0" xfId="0" applyNumberFormat="1" applyFont="1"/>
    <xf numFmtId="164" fontId="0" fillId="0" borderId="0" xfId="0" applyNumberFormat="1" applyAlignment="1">
      <alignment horizontal="left"/>
    </xf>
    <xf numFmtId="164" fontId="0" fillId="0" borderId="0" xfId="0" applyNumberFormat="1"/>
    <xf numFmtId="164" fontId="0" fillId="0" borderId="0" xfId="0" applyNumberFormat="1" applyAlignment="1">
      <alignment horizontal="center" wrapText="1"/>
    </xf>
    <xf numFmtId="10" fontId="11" fillId="0" borderId="0" xfId="0" applyNumberFormat="1" applyFont="1"/>
    <xf numFmtId="10" fontId="0" fillId="0" borderId="0" xfId="0" applyNumberFormat="1"/>
    <xf numFmtId="10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10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0" fontId="7" fillId="0" borderId="3" xfId="0" applyFont="1" applyBorder="1" applyAlignment="1">
      <alignment wrapText="1"/>
    </xf>
    <xf numFmtId="164" fontId="7" fillId="0" borderId="3" xfId="0" applyNumberFormat="1" applyFont="1" applyBorder="1" applyAlignment="1">
      <alignment wrapText="1"/>
    </xf>
    <xf numFmtId="49" fontId="9" fillId="0" borderId="3" xfId="0" applyNumberFormat="1" applyFont="1" applyBorder="1" applyAlignment="1">
      <alignment wrapText="1"/>
    </xf>
    <xf numFmtId="10" fontId="0" fillId="0" borderId="0" xfId="0" applyNumberFormat="1" applyAlignment="1">
      <alignment horizontal="center"/>
    </xf>
    <xf numFmtId="0" fontId="5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10" fontId="5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0" fontId="16" fillId="0" borderId="16" xfId="0" applyNumberFormat="1" applyFont="1" applyBorder="1" applyAlignment="1">
      <alignment horizontal="center" wrapText="1"/>
    </xf>
    <xf numFmtId="165" fontId="11" fillId="0" borderId="0" xfId="0" applyNumberFormat="1" applyFont="1" applyAlignment="1">
      <alignment horizontal="center"/>
    </xf>
    <xf numFmtId="165" fontId="0" fillId="0" borderId="0" xfId="0" applyNumberFormat="1"/>
    <xf numFmtId="165" fontId="0" fillId="0" borderId="0" xfId="0" applyNumberFormat="1" applyAlignment="1">
      <alignment horizontal="center" wrapText="1"/>
    </xf>
    <xf numFmtId="0" fontId="16" fillId="0" borderId="16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14" fillId="0" borderId="0" xfId="1" applyAlignment="1">
      <alignment horizontal="center" vertical="top" wrapText="1" readingOrder="1"/>
    </xf>
    <xf numFmtId="0" fontId="4" fillId="0" borderId="12" xfId="0" applyFont="1" applyBorder="1"/>
    <xf numFmtId="0" fontId="5" fillId="0" borderId="1" xfId="0" applyFont="1" applyBorder="1" applyAlignment="1">
      <alignment horizontal="right"/>
    </xf>
    <xf numFmtId="0" fontId="9" fillId="0" borderId="0" xfId="0" applyFont="1" applyAlignment="1">
      <alignment vertical="center"/>
    </xf>
    <xf numFmtId="0" fontId="1" fillId="0" borderId="3" xfId="0" applyFont="1" applyBorder="1" applyAlignment="1">
      <alignment wrapText="1"/>
    </xf>
    <xf numFmtId="0" fontId="7" fillId="0" borderId="0" xfId="0" applyFont="1"/>
    <xf numFmtId="0" fontId="1" fillId="0" borderId="0" xfId="0" applyFont="1" applyAlignment="1">
      <alignment horizontal="center" vertical="center" wrapText="1"/>
    </xf>
    <xf numFmtId="10" fontId="17" fillId="7" borderId="0" xfId="2" applyNumberFormat="1" applyBorder="1" applyAlignment="1">
      <alignment horizontal="center" wrapText="1"/>
    </xf>
    <xf numFmtId="8" fontId="0" fillId="0" borderId="0" xfId="0" applyNumberFormat="1" applyAlignment="1">
      <alignment horizontal="left" vertical="center" wrapText="1"/>
    </xf>
    <xf numFmtId="9" fontId="0" fillId="0" borderId="0" xfId="0" applyNumberFormat="1" applyAlignment="1">
      <alignment horizontal="left" vertical="center" wrapText="1"/>
    </xf>
    <xf numFmtId="165" fontId="0" fillId="0" borderId="0" xfId="0" applyNumberFormat="1" applyAlignment="1">
      <alignment horizontal="left" vertical="center" wrapText="1"/>
    </xf>
    <xf numFmtId="10" fontId="0" fillId="0" borderId="0" xfId="0" applyNumberFormat="1" applyAlignment="1">
      <alignment horizontal="left" vertical="center"/>
    </xf>
    <xf numFmtId="0" fontId="0" fillId="0" borderId="3" xfId="0" applyBorder="1"/>
    <xf numFmtId="44" fontId="0" fillId="0" borderId="3" xfId="3" applyFont="1" applyFill="1" applyBorder="1"/>
    <xf numFmtId="9" fontId="0" fillId="0" borderId="3" xfId="4" applyFont="1" applyFill="1" applyBorder="1"/>
    <xf numFmtId="14" fontId="0" fillId="0" borderId="3" xfId="0" applyNumberFormat="1" applyBorder="1"/>
    <xf numFmtId="44" fontId="0" fillId="0" borderId="0" xfId="3" applyFont="1"/>
    <xf numFmtId="44" fontId="20" fillId="0" borderId="3" xfId="3" applyFont="1" applyFill="1" applyBorder="1" applyAlignment="1">
      <alignment horizontal="left" vertical="center" wrapText="1"/>
    </xf>
    <xf numFmtId="0" fontId="0" fillId="0" borderId="17" xfId="0" applyBorder="1"/>
    <xf numFmtId="44" fontId="0" fillId="0" borderId="17" xfId="3" applyFont="1" applyFill="1" applyBorder="1"/>
    <xf numFmtId="9" fontId="0" fillId="0" borderId="17" xfId="4" applyFont="1" applyFill="1" applyBorder="1"/>
    <xf numFmtId="14" fontId="0" fillId="0" borderId="17" xfId="0" applyNumberFormat="1" applyBorder="1"/>
    <xf numFmtId="164" fontId="0" fillId="0" borderId="3" xfId="0" applyNumberFormat="1" applyBorder="1"/>
    <xf numFmtId="10" fontId="0" fillId="0" borderId="3" xfId="0" applyNumberFormat="1" applyBorder="1" applyAlignment="1">
      <alignment horizontal="right"/>
    </xf>
    <xf numFmtId="10" fontId="0" fillId="0" borderId="3" xfId="0" applyNumberFormat="1" applyBorder="1"/>
    <xf numFmtId="44" fontId="0" fillId="0" borderId="3" xfId="3" applyFont="1" applyBorder="1"/>
    <xf numFmtId="0" fontId="23" fillId="0" borderId="3" xfId="0" applyFont="1" applyBorder="1"/>
    <xf numFmtId="0" fontId="0" fillId="0" borderId="3" xfId="0" applyBorder="1" applyAlignment="1">
      <alignment wrapText="1"/>
    </xf>
    <xf numFmtId="49" fontId="0" fillId="0" borderId="3" xfId="3" applyNumberFormat="1" applyFont="1" applyFill="1" applyBorder="1" applyAlignment="1">
      <alignment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0" fillId="0" borderId="17" xfId="0" applyBorder="1" applyAlignment="1">
      <alignment wrapText="1"/>
    </xf>
    <xf numFmtId="49" fontId="0" fillId="0" borderId="17" xfId="3" applyNumberFormat="1" applyFont="1" applyFill="1" applyBorder="1" applyAlignment="1">
      <alignment wrapText="1"/>
    </xf>
    <xf numFmtId="44" fontId="0" fillId="0" borderId="0" xfId="0" applyNumberFormat="1"/>
    <xf numFmtId="8" fontId="7" fillId="0" borderId="3" xfId="0" applyNumberFormat="1" applyFont="1" applyFill="1" applyBorder="1" applyAlignment="1">
      <alignment wrapText="1"/>
    </xf>
    <xf numFmtId="38" fontId="7" fillId="0" borderId="3" xfId="0" applyNumberFormat="1" applyFont="1" applyBorder="1" applyAlignment="1">
      <alignment wrapText="1"/>
    </xf>
    <xf numFmtId="14" fontId="0" fillId="0" borderId="1" xfId="0" applyNumberFormat="1" applyBorder="1" applyProtection="1">
      <protection locked="0"/>
    </xf>
    <xf numFmtId="0" fontId="0" fillId="0" borderId="5" xfId="0" applyBorder="1" applyProtection="1">
      <protection locked="0"/>
    </xf>
    <xf numFmtId="0" fontId="0" fillId="0" borderId="2" xfId="0" applyBorder="1"/>
    <xf numFmtId="0" fontId="0" fillId="0" borderId="1" xfId="0" applyBorder="1" applyProtection="1">
      <protection locked="0"/>
    </xf>
    <xf numFmtId="0" fontId="0" fillId="0" borderId="5" xfId="0" applyBorder="1"/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6" xfId="0" applyFont="1" applyBorder="1" applyAlignment="1">
      <alignment horizontal="center" wrapText="1"/>
    </xf>
    <xf numFmtId="0" fontId="15" fillId="0" borderId="7" xfId="0" applyFont="1" applyBorder="1" applyAlignment="1">
      <alignment horizontal="center" wrapText="1"/>
    </xf>
    <xf numFmtId="0" fontId="15" fillId="0" borderId="7" xfId="0" applyFont="1" applyBorder="1"/>
    <xf numFmtId="0" fontId="15" fillId="0" borderId="8" xfId="0" applyFont="1" applyBorder="1"/>
    <xf numFmtId="0" fontId="10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8" xfId="0" applyBorder="1" applyAlignment="1">
      <alignment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0" borderId="10" xfId="0" applyBorder="1" applyAlignment="1">
      <alignment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13" xfId="0" applyBorder="1" applyAlignment="1">
      <alignment wrapText="1"/>
    </xf>
    <xf numFmtId="0" fontId="1" fillId="0" borderId="0" xfId="0" applyFont="1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4" xfId="0" applyBorder="1" applyAlignment="1">
      <alignment horizontal="right"/>
    </xf>
    <xf numFmtId="0" fontId="9" fillId="0" borderId="0" xfId="0" applyFont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1" fillId="4" borderId="9" xfId="0" applyFont="1" applyFill="1" applyBorder="1" applyAlignment="1">
      <alignment horizontal="center" vertical="center"/>
    </xf>
    <xf numFmtId="0" fontId="11" fillId="4" borderId="0" xfId="0" applyFont="1" applyFill="1" applyAlignment="1">
      <alignment horizontal="center" vertical="center"/>
    </xf>
    <xf numFmtId="14" fontId="5" fillId="0" borderId="1" xfId="0" applyNumberFormat="1" applyFont="1" applyBorder="1" applyAlignment="1">
      <alignment horizontal="right"/>
    </xf>
    <xf numFmtId="10" fontId="5" fillId="0" borderId="6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0" fillId="0" borderId="13" xfId="0" applyNumberForma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right"/>
    </xf>
    <xf numFmtId="0" fontId="11" fillId="6" borderId="9" xfId="0" applyFont="1" applyFill="1" applyBorder="1" applyAlignment="1">
      <alignment horizontal="center" vertical="center"/>
    </xf>
    <xf numFmtId="0" fontId="11" fillId="6" borderId="0" xfId="0" applyFont="1" applyFill="1" applyAlignment="1">
      <alignment horizontal="center" vertical="center"/>
    </xf>
    <xf numFmtId="0" fontId="5" fillId="5" borderId="1" xfId="0" applyFont="1" applyFill="1" applyBorder="1" applyAlignment="1">
      <alignment horizontal="center"/>
    </xf>
    <xf numFmtId="0" fontId="5" fillId="5" borderId="5" xfId="0" applyFont="1" applyFill="1" applyBorder="1" applyAlignment="1">
      <alignment horizontal="center"/>
    </xf>
    <xf numFmtId="0" fontId="5" fillId="5" borderId="2" xfId="0" applyFont="1" applyFill="1" applyBorder="1" applyAlignment="1">
      <alignment horizontal="center"/>
    </xf>
    <xf numFmtId="0" fontId="5" fillId="0" borderId="5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10" fontId="5" fillId="0" borderId="8" xfId="0" applyNumberFormat="1" applyFont="1" applyBorder="1" applyAlignment="1">
      <alignment horizontal="center" vertical="center" wrapText="1"/>
    </xf>
    <xf numFmtId="10" fontId="5" fillId="0" borderId="13" xfId="0" applyNumberFormat="1" applyFont="1" applyBorder="1" applyAlignment="1">
      <alignment horizontal="center" vertical="center" wrapText="1"/>
    </xf>
    <xf numFmtId="10" fontId="5" fillId="0" borderId="11" xfId="0" applyNumberFormat="1" applyFont="1" applyBorder="1" applyAlignment="1">
      <alignment horizontal="center" vertical="center" wrapText="1"/>
    </xf>
  </cellXfs>
  <cellStyles count="5">
    <cellStyle name="Accent6" xfId="2" builtinId="49"/>
    <cellStyle name="Currency" xfId="3" builtinId="4"/>
    <cellStyle name="Normal" xfId="0" builtinId="0"/>
    <cellStyle name="Normal 2" xfId="1" xr:uid="{00000000-0005-0000-0000-000001000000}"/>
    <cellStyle name="Percent" xfId="4" builtinId="5"/>
  </cellStyles>
  <dxfs count="26"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4" formatCode="0.00%"/>
    </dxf>
    <dxf>
      <numFmt numFmtId="14" formatCode="0.00%"/>
    </dxf>
    <dxf>
      <numFmt numFmtId="19" formatCode="m/d/yyyy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center" vertical="bottom" textRotation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numFmt numFmtId="164" formatCode="&quot;$&quot;#,##0.00"/>
      <fill>
        <patternFill patternType="none">
          <fgColor indexed="64"/>
          <bgColor indexed="65"/>
        </patternFill>
      </fill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/>
        <vertical/>
        <horizontal/>
      </border>
    </dxf>
    <dxf>
      <alignment horizontal="center" vertical="center" textRotation="0" indent="0" justifyLastLine="0" shrinkToFit="0" readingOrder="0"/>
    </dxf>
    <dxf>
      <alignment horizontal="general" vertical="bottom" textRotation="0" wrapText="1" indent="0" justifyLastLine="0" shrinkToFit="0" readingOrder="0"/>
    </dxf>
    <dxf>
      <numFmt numFmtId="165" formatCode="mm/dd/yy;@"/>
    </dxf>
    <dxf>
      <alignment horizontal="center" vertical="bottom" textRotation="0" indent="0" justifyLastLine="0" shrinkToFit="0" readingOrder="0"/>
    </dxf>
    <dxf>
      <numFmt numFmtId="165" formatCode="mm/dd/yy;@"/>
    </dxf>
    <dxf>
      <numFmt numFmtId="165" formatCode="mm/dd/yy;@"/>
    </dxf>
    <dxf>
      <numFmt numFmtId="165" formatCode="mm/dd/yy;@"/>
    </dxf>
    <dxf>
      <numFmt numFmtId="14" formatCode="0.00%"/>
    </dxf>
    <dxf>
      <numFmt numFmtId="165" formatCode="mm/dd/yy;@"/>
    </dxf>
    <dxf>
      <numFmt numFmtId="14" formatCode="0.00%"/>
    </dxf>
    <dxf>
      <numFmt numFmtId="14" formatCode="0.00%"/>
    </dxf>
    <dxf>
      <numFmt numFmtId="164" formatCode="&quot;$&quot;#,##0.00"/>
    </dxf>
    <dxf>
      <alignment horizontal="center" textRotation="0" indent="0" justifyLastLine="0" shrinkToFit="0" readingOrder="0"/>
    </dxf>
    <dxf>
      <alignment vertical="bottom" textRotation="0" wrapText="1" justifyLastLine="0" shrinkToFit="0" readingOrder="0"/>
    </dxf>
  </dxfs>
  <tableStyles count="0" defaultTableStyle="TableStyleMedium2" defaultPivotStyle="PivotStyleLight16"/>
  <colors>
    <mruColors>
      <color rgb="FFFCD5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657225</xdr:colOff>
          <xdr:row>3</xdr:row>
          <xdr:rowOff>209550</xdr:rowOff>
        </xdr:from>
        <xdr:to>
          <xdr:col>10</xdr:col>
          <xdr:colOff>762000</xdr:colOff>
          <xdr:row>3</xdr:row>
          <xdr:rowOff>400050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January 1 - March 31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266700</xdr:colOff>
          <xdr:row>3</xdr:row>
          <xdr:rowOff>180975</xdr:rowOff>
        </xdr:from>
        <xdr:to>
          <xdr:col>13</xdr:col>
          <xdr:colOff>628650</xdr:colOff>
          <xdr:row>3</xdr:row>
          <xdr:rowOff>361950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April 1 - June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657225</xdr:colOff>
          <xdr:row>4</xdr:row>
          <xdr:rowOff>152400</xdr:rowOff>
        </xdr:from>
        <xdr:to>
          <xdr:col>10</xdr:col>
          <xdr:colOff>781050</xdr:colOff>
          <xdr:row>4</xdr:row>
          <xdr:rowOff>485775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July 1 - September 30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276225</xdr:colOff>
          <xdr:row>4</xdr:row>
          <xdr:rowOff>152400</xdr:rowOff>
        </xdr:from>
        <xdr:to>
          <xdr:col>13</xdr:col>
          <xdr:colOff>1047750</xdr:colOff>
          <xdr:row>4</xdr:row>
          <xdr:rowOff>485775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October 1 - December 31</a:t>
              </a:r>
            </a:p>
          </xdr:txBody>
        </xdr:sp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le2" displayName="Table2" ref="A7:O36" totalsRowShown="0" headerRowDxfId="25">
  <tableColumns count="15">
    <tableColumn id="1" xr3:uid="{00000000-0010-0000-0000-000001000000}" name="#" dataDxfId="24"/>
    <tableColumn id="2" xr3:uid="{00000000-0010-0000-0000-000002000000}" name="Contract Number"/>
    <tableColumn id="4" xr3:uid="{00000000-0010-0000-0000-000004000000}" name="Project Name"/>
    <tableColumn id="5" xr3:uid="{00000000-0010-0000-0000-000005000000}" name="Prime Contractor"/>
    <tableColumn id="9" xr3:uid="{00000000-0010-0000-0000-000009000000}" name="Prime Contractor Contact Information_x000a_Email/Phone #"/>
    <tableColumn id="3" xr3:uid="{00000000-0010-0000-0000-000003000000}" name="Contract Value ($)" dataDxfId="23"/>
    <tableColumn id="6" xr3:uid="{00000000-0010-0000-0000-000006000000}" name="Original MWBE Goal" dataDxfId="22"/>
    <tableColumn id="7" xr3:uid="{00000000-0010-0000-0000-000007000000}" name="Revised MWBE Goal" dataDxfId="21"/>
    <tableColumn id="16" xr3:uid="{00000000-0010-0000-0000-000010000000}" name="Date Received" dataDxfId="20"/>
    <tableColumn id="10" xr3:uid="{00000000-0010-0000-0000-00000A000000}" name="Pending at AG/AU, Rejected by AG/AU, or Submitted to Chamber" dataDxfId="19"/>
    <tableColumn id="13" xr3:uid="{00000000-0010-0000-0000-00000D000000}" name="Date Rejected or Submitted to Chamber" dataDxfId="18"/>
    <tableColumn id="17" xr3:uid="{00000000-0010-0000-0000-000011000000}" name="Approved/_x000a_Rejected by Chamber or _x000a_Pending at Chamber" dataDxfId="17"/>
    <tableColumn id="11" xr3:uid="{00000000-0010-0000-0000-00000B000000}" name="Date Approved or Rejected by Chamber" dataDxfId="16"/>
    <tableColumn id="8" xr3:uid="{00000000-0010-0000-0000-000008000000}" name="NYS Region under which contract work is performed" dataDxfId="15"/>
    <tableColumn id="12" xr3:uid="{3F0CE158-D513-427D-9810-0E23D1217071}" name="Comments" dataDxfId="14"/>
  </tableColumns>
  <tableStyleInfo name="TableStyleMedium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le3" displayName="Table3" ref="A7:N38" totalsRowShown="0" headerRowDxfId="13">
  <tableColumns count="14">
    <tableColumn id="1" xr3:uid="{00000000-0010-0000-0100-000001000000}" name="#" dataDxfId="12"/>
    <tableColumn id="2" xr3:uid="{00000000-0010-0000-0100-000002000000}" name="Contract Number" dataDxfId="11"/>
    <tableColumn id="11" xr3:uid="{00000000-0010-0000-0100-00000B000000}" name="Project Name" dataDxfId="10"/>
    <tableColumn id="7" xr3:uid="{00000000-0010-0000-0100-000007000000}" name="Prime Contractor" dataDxfId="9"/>
    <tableColumn id="8" xr3:uid="{00000000-0010-0000-0100-000008000000}" name="Prime Contractor Contact Information" dataDxfId="8"/>
    <tableColumn id="6" xr3:uid="{00000000-0010-0000-0100-000006000000}" name="MWBE Vendor Name" dataDxfId="7" dataCellStyle="Currency"/>
    <tableColumn id="3" xr3:uid="{00000000-0010-0000-0100-000003000000}" name="Contract Value ($)" dataDxfId="6" dataCellStyle="Currency"/>
    <tableColumn id="4" xr3:uid="{00000000-0010-0000-0100-000004000000}" name="Starting MWBE Goal" dataDxfId="5" dataCellStyle="Percent"/>
    <tableColumn id="5" xr3:uid="{00000000-0010-0000-0100-000005000000}" name="Final MWBE Goal" dataDxfId="4" dataCellStyle="Percent"/>
    <tableColumn id="10" xr3:uid="{00000000-0010-0000-0100-00000A000000}" name="Date Liquidated Damages Assessed" dataDxfId="3"/>
    <tableColumn id="13" xr3:uid="{CC342C66-2442-4621-AA86-894A5BA62997}" name="Value of Liquidated Damages" dataDxfId="2" dataCellStyle="Currency"/>
    <tableColumn id="14" xr3:uid="{A1AA1755-91DA-45FC-B3AF-10581E177707}" name="Reason for Liquidated Damages" dataDxfId="1"/>
    <tableColumn id="9" xr3:uid="{00000000-0010-0000-0100-000009000000}" name="NYS Region under which contract work is performed" dataDxfId="0"/>
    <tableColumn id="12" xr3:uid="{AC5C86F6-C70E-4C3B-ACC2-F5890F06DEA5}" name="Comments"/>
  </tableColumns>
  <tableStyleInfo name="TableStyleMedium14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showGridLines="0" tabSelected="1" zoomScaleNormal="100" workbookViewId="0">
      <selection activeCell="E22" sqref="E22"/>
    </sheetView>
  </sheetViews>
  <sheetFormatPr defaultRowHeight="15" x14ac:dyDescent="0.25"/>
  <cols>
    <col min="1" max="1" width="6.140625" customWidth="1"/>
    <col min="2" max="2" width="14.85546875" bestFit="1" customWidth="1"/>
    <col min="3" max="6" width="13.28515625" customWidth="1"/>
    <col min="7" max="7" width="13.42578125" customWidth="1"/>
    <col min="8" max="8" width="16.85546875" customWidth="1"/>
    <col min="9" max="9" width="13.85546875" customWidth="1"/>
    <col min="10" max="10" width="17" customWidth="1"/>
    <col min="11" max="11" width="13.42578125" customWidth="1"/>
    <col min="12" max="12" width="15.5703125" customWidth="1"/>
    <col min="13" max="13" width="12" customWidth="1"/>
    <col min="14" max="14" width="19.7109375" customWidth="1"/>
    <col min="15" max="15" width="14.140625" style="23" customWidth="1"/>
    <col min="16" max="16" width="14.42578125" customWidth="1"/>
    <col min="17" max="17" width="16.28515625" customWidth="1"/>
  </cols>
  <sheetData>
    <row r="1" spans="1:20" ht="26.25" x14ac:dyDescent="0.4">
      <c r="A1" s="100" t="s">
        <v>112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0" ht="15.75" thickBot="1" x14ac:dyDescent="0.3"/>
    <row r="3" spans="1:20" ht="60.75" customHeight="1" x14ac:dyDescent="0.35">
      <c r="A3" s="106" t="s">
        <v>76</v>
      </c>
      <c r="B3" s="107"/>
      <c r="C3" s="107"/>
      <c r="D3" s="107"/>
      <c r="E3" s="107"/>
      <c r="F3" s="107"/>
      <c r="G3" s="107"/>
      <c r="H3" s="108"/>
      <c r="I3" s="1"/>
      <c r="J3" s="102" t="s">
        <v>6</v>
      </c>
      <c r="K3" s="103"/>
      <c r="L3" s="104"/>
      <c r="M3" s="104"/>
      <c r="N3" s="105"/>
      <c r="O3" s="50" t="s">
        <v>178</v>
      </c>
    </row>
    <row r="4" spans="1:20" ht="52.5" customHeight="1" x14ac:dyDescent="0.35">
      <c r="A4" s="109"/>
      <c r="B4" s="110"/>
      <c r="C4" s="110"/>
      <c r="D4" s="110"/>
      <c r="E4" s="110"/>
      <c r="F4" s="110"/>
      <c r="G4" s="110"/>
      <c r="H4" s="111"/>
      <c r="I4" s="12"/>
      <c r="J4" s="13"/>
      <c r="K4" s="12"/>
      <c r="L4" s="1"/>
      <c r="N4" s="14"/>
    </row>
    <row r="5" spans="1:20" ht="69.75" customHeight="1" thickBot="1" x14ac:dyDescent="0.4">
      <c r="A5" s="112"/>
      <c r="B5" s="113"/>
      <c r="C5" s="113"/>
      <c r="D5" s="113"/>
      <c r="E5" s="113"/>
      <c r="F5" s="113"/>
      <c r="G5" s="113"/>
      <c r="H5" s="114"/>
      <c r="I5" s="2"/>
      <c r="J5" s="15"/>
      <c r="K5" s="60"/>
      <c r="L5" s="16"/>
      <c r="M5" s="17"/>
      <c r="N5" s="18"/>
    </row>
    <row r="6" spans="1:20" ht="17.25" customHeight="1" x14ac:dyDescent="0.35">
      <c r="A6" s="62"/>
      <c r="B6" s="118" t="s">
        <v>166</v>
      </c>
      <c r="C6" s="118"/>
      <c r="D6" s="118"/>
      <c r="E6" s="118"/>
      <c r="F6" s="118"/>
      <c r="G6" s="118"/>
      <c r="H6" s="118"/>
      <c r="I6" s="118"/>
      <c r="J6" s="2"/>
      <c r="K6" s="2"/>
      <c r="L6" s="1"/>
    </row>
    <row r="7" spans="1:20" ht="32.25" customHeight="1" x14ac:dyDescent="0.35">
      <c r="A7" s="12"/>
      <c r="B7" s="119"/>
      <c r="C7" s="119"/>
      <c r="D7" s="119"/>
      <c r="E7" s="119"/>
      <c r="F7" s="119"/>
      <c r="G7" s="119"/>
      <c r="H7" s="119"/>
      <c r="I7" s="119"/>
      <c r="J7" s="12"/>
      <c r="K7" s="12"/>
      <c r="L7" s="12"/>
    </row>
    <row r="8" spans="1:20" s="64" customFormat="1" ht="182.25" customHeight="1" x14ac:dyDescent="0.25">
      <c r="A8" s="63"/>
      <c r="B8" s="24" t="s">
        <v>164</v>
      </c>
      <c r="C8" s="24" t="s">
        <v>168</v>
      </c>
      <c r="D8" s="24" t="s">
        <v>169</v>
      </c>
      <c r="E8" s="24" t="s">
        <v>170</v>
      </c>
      <c r="F8" s="24" t="s">
        <v>171</v>
      </c>
      <c r="G8" s="24" t="s">
        <v>172</v>
      </c>
      <c r="H8" s="24" t="s">
        <v>167</v>
      </c>
      <c r="I8" s="24" t="s">
        <v>162</v>
      </c>
      <c r="J8" s="24" t="s">
        <v>163</v>
      </c>
      <c r="K8" s="24" t="s">
        <v>165</v>
      </c>
      <c r="L8" s="24" t="s">
        <v>0</v>
      </c>
      <c r="M8" s="24" t="s">
        <v>114</v>
      </c>
      <c r="N8" s="24" t="s">
        <v>136</v>
      </c>
      <c r="O8" s="24" t="s">
        <v>5</v>
      </c>
      <c r="P8" s="24" t="s">
        <v>68</v>
      </c>
      <c r="Q8" s="24" t="s">
        <v>69</v>
      </c>
      <c r="T8" s="65"/>
    </row>
    <row r="9" spans="1:20" s="10" customFormat="1" ht="36.75" customHeight="1" x14ac:dyDescent="0.25">
      <c r="A9" s="9" t="s">
        <v>4</v>
      </c>
      <c r="B9" s="93">
        <v>1127761.68</v>
      </c>
      <c r="C9" s="94">
        <v>60</v>
      </c>
      <c r="D9" s="94">
        <v>32</v>
      </c>
      <c r="E9" s="46">
        <v>724980.29</v>
      </c>
      <c r="F9" s="46">
        <v>402781.39</v>
      </c>
      <c r="G9" s="45">
        <v>0</v>
      </c>
      <c r="H9" s="45">
        <v>0</v>
      </c>
      <c r="I9" s="45">
        <v>0</v>
      </c>
      <c r="J9" s="45" t="s">
        <v>118</v>
      </c>
      <c r="K9" s="45">
        <v>0</v>
      </c>
      <c r="L9" s="45">
        <v>31</v>
      </c>
      <c r="M9" s="46">
        <v>95255.02</v>
      </c>
      <c r="N9" s="45">
        <v>1</v>
      </c>
      <c r="O9" s="45">
        <v>1</v>
      </c>
      <c r="P9" s="24" t="s">
        <v>117</v>
      </c>
      <c r="Q9" s="47"/>
    </row>
    <row r="10" spans="1:20" s="6" customFormat="1" ht="22.5" x14ac:dyDescent="0.3">
      <c r="A10" s="7"/>
      <c r="C10" s="8"/>
      <c r="D10" s="8"/>
      <c r="E10" s="8"/>
      <c r="F10" s="8"/>
      <c r="I10" s="8"/>
      <c r="O10" s="25"/>
    </row>
    <row r="12" spans="1:20" ht="21.75" customHeight="1" x14ac:dyDescent="0.25">
      <c r="A12" s="115" t="s">
        <v>1</v>
      </c>
      <c r="B12" s="116"/>
      <c r="C12" s="98" t="s">
        <v>303</v>
      </c>
      <c r="D12" s="96"/>
      <c r="E12" s="96"/>
      <c r="F12" s="96"/>
      <c r="G12" s="99"/>
      <c r="H12" s="97"/>
      <c r="I12" s="3"/>
      <c r="J12" s="3"/>
      <c r="K12" s="3"/>
      <c r="L12" s="3"/>
    </row>
    <row r="13" spans="1:20" ht="15.75" x14ac:dyDescent="0.25">
      <c r="A13" s="4"/>
      <c r="B13" s="5"/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20" ht="20.25" customHeight="1" x14ac:dyDescent="0.25">
      <c r="A14" s="115" t="s">
        <v>2</v>
      </c>
      <c r="B14" s="117"/>
      <c r="C14" s="98" t="s">
        <v>304</v>
      </c>
      <c r="D14" s="96"/>
      <c r="E14" s="96"/>
      <c r="F14" s="96"/>
      <c r="G14" s="99"/>
      <c r="H14" s="97"/>
      <c r="I14" s="3"/>
      <c r="J14" s="3"/>
      <c r="K14" s="3"/>
      <c r="L14" s="3"/>
    </row>
    <row r="15" spans="1:20" ht="15.75" x14ac:dyDescent="0.25">
      <c r="A15" s="4"/>
      <c r="B15" s="5"/>
      <c r="C15" s="3"/>
      <c r="D15" s="3"/>
      <c r="E15" s="3"/>
      <c r="F15" s="3"/>
      <c r="G15" s="3"/>
      <c r="H15" s="3"/>
      <c r="I15" s="3"/>
      <c r="J15" s="3"/>
      <c r="K15" s="3"/>
      <c r="L15" s="3"/>
    </row>
    <row r="16" spans="1:20" ht="19.5" customHeight="1" x14ac:dyDescent="0.25">
      <c r="A16" s="4"/>
      <c r="B16" s="11" t="s">
        <v>3</v>
      </c>
      <c r="C16" s="95">
        <v>46127</v>
      </c>
      <c r="D16" s="96"/>
      <c r="E16" s="96"/>
      <c r="F16" s="96"/>
      <c r="G16" s="97"/>
      <c r="H16" s="3"/>
      <c r="I16" s="3"/>
      <c r="J16" s="3"/>
      <c r="K16" s="3"/>
      <c r="L16" s="3"/>
    </row>
  </sheetData>
  <mergeCells count="9">
    <mergeCell ref="C16:G16"/>
    <mergeCell ref="C12:H12"/>
    <mergeCell ref="C14:H14"/>
    <mergeCell ref="A1:N1"/>
    <mergeCell ref="J3:N3"/>
    <mergeCell ref="A3:H5"/>
    <mergeCell ref="A12:B12"/>
    <mergeCell ref="A14:B14"/>
    <mergeCell ref="B6:I7"/>
  </mergeCells>
  <printOptions horizontalCentered="1"/>
  <pageMargins left="0" right="0" top="0.75" bottom="0.75" header="0.3" footer="0.3"/>
  <pageSetup paperSize="5" scale="72" orientation="landscape" r:id="rId1"/>
  <headerFooter>
    <oddFooter>&amp;LAGAU MWBE Enhanced Integrated Reporting Form rev5.2022&amp;R&amp;8Revised May 2022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4" r:id="rId4" name="Check Box 20">
              <controlPr defaultSize="0" autoFill="0" autoLine="0" autoPict="0">
                <anchor moveWithCells="1">
                  <from>
                    <xdr:col>9</xdr:col>
                    <xdr:colOff>657225</xdr:colOff>
                    <xdr:row>3</xdr:row>
                    <xdr:rowOff>209550</xdr:rowOff>
                  </from>
                  <to>
                    <xdr:col>10</xdr:col>
                    <xdr:colOff>762000</xdr:colOff>
                    <xdr:row>3</xdr:row>
                    <xdr:rowOff>400050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5" name="Check Box 21">
              <controlPr defaultSize="0" autoFill="0" autoLine="0" autoPict="0">
                <anchor moveWithCells="1">
                  <from>
                    <xdr:col>12</xdr:col>
                    <xdr:colOff>266700</xdr:colOff>
                    <xdr:row>3</xdr:row>
                    <xdr:rowOff>180975</xdr:rowOff>
                  </from>
                  <to>
                    <xdr:col>13</xdr:col>
                    <xdr:colOff>628650</xdr:colOff>
                    <xdr:row>3</xdr:row>
                    <xdr:rowOff>361950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6" name="Check Box 22">
              <controlPr defaultSize="0" autoFill="0" autoLine="0" autoPict="0">
                <anchor moveWithCells="1">
                  <from>
                    <xdr:col>9</xdr:col>
                    <xdr:colOff>657225</xdr:colOff>
                    <xdr:row>4</xdr:row>
                    <xdr:rowOff>152400</xdr:rowOff>
                  </from>
                  <to>
                    <xdr:col>10</xdr:col>
                    <xdr:colOff>781050</xdr:colOff>
                    <xdr:row>4</xdr:row>
                    <xdr:rowOff>485775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7" name="Check Box 23">
              <controlPr defaultSize="0" autoFill="0" autoLine="0" autoPict="0">
                <anchor moveWithCells="1">
                  <from>
                    <xdr:col>12</xdr:col>
                    <xdr:colOff>276225</xdr:colOff>
                    <xdr:row>4</xdr:row>
                    <xdr:rowOff>152400</xdr:rowOff>
                  </from>
                  <to>
                    <xdr:col>13</xdr:col>
                    <xdr:colOff>1047750</xdr:colOff>
                    <xdr:row>4</xdr:row>
                    <xdr:rowOff>485775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1000000}">
          <x14:formula1>
            <xm:f>Sheet2!$E$1:$E$4</xm:f>
          </x14:formula1>
          <xm:sqref>P9</xm:sqref>
        </x14:dataValidation>
        <x14:dataValidation type="list" allowBlank="1" showInputMessage="1" showErrorMessage="1" xr:uid="{00000000-0002-0000-0000-000002000000}">
          <x14:formula1>
            <xm:f>Sheet2!$I$1:$I$20</xm:f>
          </x14:formula1>
          <xm:sqref>O3</xm:sqref>
        </x14:dataValidation>
        <x14:dataValidation type="list" allowBlank="1" showInputMessage="1" showErrorMessage="1" xr:uid="{00000000-0002-0000-0000-000000000000}">
          <x14:formula1>
            <xm:f>Sheet2!$A$1:$A$98</xm:f>
          </x14:formula1>
          <xm:sqref>A3:H5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36"/>
  <sheetViews>
    <sheetView topLeftCell="A2" zoomScaleNormal="100" workbookViewId="0">
      <selection activeCell="C5" sqref="C5:E5"/>
    </sheetView>
  </sheetViews>
  <sheetFormatPr defaultRowHeight="15" x14ac:dyDescent="0.25"/>
  <cols>
    <col min="1" max="1" width="3" style="42" bestFit="1" customWidth="1"/>
    <col min="2" max="2" width="18.7109375" customWidth="1"/>
    <col min="3" max="3" width="27.28515625" customWidth="1"/>
    <col min="4" max="4" width="24.42578125" customWidth="1"/>
    <col min="5" max="5" width="24.140625" customWidth="1"/>
    <col min="6" max="6" width="21.5703125" style="37" customWidth="1"/>
    <col min="7" max="8" width="10.85546875" style="40" customWidth="1"/>
    <col min="9" max="9" width="14.85546875" style="55" customWidth="1"/>
    <col min="10" max="10" width="24.140625" style="40" customWidth="1"/>
    <col min="11" max="11" width="15.7109375" style="55" customWidth="1"/>
    <col min="12" max="12" width="24.5703125" style="55" customWidth="1"/>
    <col min="13" max="13" width="17.42578125" style="55" customWidth="1"/>
    <col min="14" max="14" width="22.7109375" style="42" customWidth="1"/>
    <col min="15" max="15" width="22" customWidth="1"/>
  </cols>
  <sheetData>
    <row r="1" spans="1:15" ht="39" customHeight="1" x14ac:dyDescent="0.25">
      <c r="A1" s="120" t="s">
        <v>113</v>
      </c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</row>
    <row r="2" spans="1:15" ht="19.5" thickBot="1" x14ac:dyDescent="0.35">
      <c r="A2" s="30"/>
      <c r="B2" s="30"/>
      <c r="C2" s="30"/>
      <c r="D2" s="30"/>
      <c r="E2" s="30"/>
      <c r="F2" s="44"/>
      <c r="G2" s="43"/>
      <c r="H2" s="43"/>
      <c r="I2" s="54"/>
      <c r="J2" s="43"/>
      <c r="K2" s="54"/>
      <c r="L2" s="54"/>
      <c r="M2" s="54"/>
      <c r="N2" s="30"/>
    </row>
    <row r="3" spans="1:15" ht="24" customHeight="1" x14ac:dyDescent="0.25">
      <c r="B3" s="29" t="s">
        <v>108</v>
      </c>
      <c r="C3" s="127" t="s">
        <v>76</v>
      </c>
      <c r="D3" s="128"/>
      <c r="E3" s="129"/>
      <c r="H3" s="123" t="s">
        <v>178</v>
      </c>
      <c r="I3" s="125" t="s">
        <v>135</v>
      </c>
      <c r="J3" s="51"/>
    </row>
    <row r="4" spans="1:15" ht="24" customHeight="1" thickBot="1" x14ac:dyDescent="0.3">
      <c r="B4" s="29" t="s">
        <v>107</v>
      </c>
      <c r="C4" s="130" t="s">
        <v>303</v>
      </c>
      <c r="D4" s="99"/>
      <c r="E4" s="97"/>
      <c r="H4" s="124"/>
      <c r="I4" s="126"/>
      <c r="J4" s="52"/>
    </row>
    <row r="5" spans="1:15" ht="24" customHeight="1" x14ac:dyDescent="0.25">
      <c r="B5" s="29" t="s">
        <v>106</v>
      </c>
      <c r="C5" s="122">
        <v>46127</v>
      </c>
      <c r="D5" s="99"/>
      <c r="E5" s="97"/>
    </row>
    <row r="7" spans="1:15" s="23" customFormat="1" ht="45" x14ac:dyDescent="0.25">
      <c r="A7" s="28" t="s">
        <v>105</v>
      </c>
      <c r="B7" s="28" t="s">
        <v>140</v>
      </c>
      <c r="C7" s="28" t="s">
        <v>141</v>
      </c>
      <c r="D7" s="28" t="s">
        <v>104</v>
      </c>
      <c r="E7" s="28" t="s">
        <v>142</v>
      </c>
      <c r="F7" s="38" t="s">
        <v>109</v>
      </c>
      <c r="G7" s="41" t="s">
        <v>110</v>
      </c>
      <c r="H7" s="41" t="s">
        <v>111</v>
      </c>
      <c r="I7" s="56" t="s">
        <v>144</v>
      </c>
      <c r="J7" s="41" t="s">
        <v>177</v>
      </c>
      <c r="K7" s="56" t="s">
        <v>149</v>
      </c>
      <c r="L7" s="28" t="s">
        <v>176</v>
      </c>
      <c r="M7" s="56" t="s">
        <v>150</v>
      </c>
      <c r="N7" s="27" t="s">
        <v>100</v>
      </c>
      <c r="O7" s="28" t="s">
        <v>69</v>
      </c>
    </row>
    <row r="8" spans="1:15" ht="45" x14ac:dyDescent="0.25">
      <c r="A8" s="42">
        <v>1</v>
      </c>
      <c r="B8" s="21" t="s">
        <v>183</v>
      </c>
      <c r="C8" s="21" t="s">
        <v>184</v>
      </c>
      <c r="D8" s="21" t="s">
        <v>185</v>
      </c>
      <c r="E8" s="21" t="s">
        <v>186</v>
      </c>
      <c r="F8" s="67">
        <v>25000</v>
      </c>
      <c r="G8" s="68">
        <v>0.3</v>
      </c>
      <c r="H8" s="68">
        <v>0</v>
      </c>
      <c r="I8" s="69">
        <v>46048</v>
      </c>
      <c r="J8" s="70" t="s">
        <v>148</v>
      </c>
      <c r="K8" s="69">
        <v>46058</v>
      </c>
      <c r="L8" s="69" t="s">
        <v>187</v>
      </c>
      <c r="M8" s="69">
        <v>46058</v>
      </c>
      <c r="N8" s="21" t="s">
        <v>120</v>
      </c>
      <c r="O8" s="69"/>
    </row>
    <row r="9" spans="1:15" x14ac:dyDescent="0.25">
      <c r="A9" s="42">
        <v>2</v>
      </c>
      <c r="O9" s="55"/>
    </row>
    <row r="10" spans="1:15" x14ac:dyDescent="0.25">
      <c r="A10" s="42">
        <v>3</v>
      </c>
      <c r="O10" s="55"/>
    </row>
    <row r="11" spans="1:15" x14ac:dyDescent="0.25">
      <c r="A11" s="42">
        <v>4</v>
      </c>
      <c r="O11" s="55"/>
    </row>
    <row r="12" spans="1:15" x14ac:dyDescent="0.25">
      <c r="A12" s="42">
        <v>5</v>
      </c>
      <c r="O12" s="55"/>
    </row>
    <row r="13" spans="1:15" x14ac:dyDescent="0.25">
      <c r="A13" s="42">
        <v>6</v>
      </c>
      <c r="O13" s="55"/>
    </row>
    <row r="14" spans="1:15" x14ac:dyDescent="0.25">
      <c r="A14" s="42">
        <v>7</v>
      </c>
      <c r="B14" s="26"/>
      <c r="C14" s="26"/>
      <c r="O14" s="55"/>
    </row>
    <row r="15" spans="1:15" x14ac:dyDescent="0.25">
      <c r="A15" s="42">
        <v>8</v>
      </c>
      <c r="O15" s="55"/>
    </row>
    <row r="16" spans="1:15" x14ac:dyDescent="0.25">
      <c r="A16" s="42">
        <v>9</v>
      </c>
      <c r="O16" s="55"/>
    </row>
    <row r="17" spans="1:15" x14ac:dyDescent="0.25">
      <c r="A17" s="42">
        <v>10</v>
      </c>
      <c r="O17" s="55"/>
    </row>
    <row r="18" spans="1:15" x14ac:dyDescent="0.25">
      <c r="A18" s="42">
        <v>11</v>
      </c>
      <c r="O18" s="55"/>
    </row>
    <row r="19" spans="1:15" x14ac:dyDescent="0.25">
      <c r="A19" s="42">
        <v>12</v>
      </c>
      <c r="O19" s="55"/>
    </row>
    <row r="20" spans="1:15" x14ac:dyDescent="0.25">
      <c r="A20" s="42">
        <v>13</v>
      </c>
      <c r="O20" s="55"/>
    </row>
    <row r="21" spans="1:15" x14ac:dyDescent="0.25">
      <c r="A21" s="42">
        <v>14</v>
      </c>
      <c r="O21" s="55"/>
    </row>
    <row r="22" spans="1:15" x14ac:dyDescent="0.25">
      <c r="A22" s="42">
        <v>15</v>
      </c>
      <c r="O22" s="55"/>
    </row>
    <row r="23" spans="1:15" x14ac:dyDescent="0.25">
      <c r="A23" s="42">
        <v>16</v>
      </c>
      <c r="O23" s="55"/>
    </row>
    <row r="24" spans="1:15" x14ac:dyDescent="0.25">
      <c r="A24" s="42">
        <v>17</v>
      </c>
      <c r="O24" s="55"/>
    </row>
    <row r="25" spans="1:15" x14ac:dyDescent="0.25">
      <c r="A25" s="42">
        <v>18</v>
      </c>
      <c r="O25" s="55"/>
    </row>
    <row r="26" spans="1:15" x14ac:dyDescent="0.25">
      <c r="A26" s="42">
        <v>19</v>
      </c>
      <c r="O26" s="55"/>
    </row>
    <row r="27" spans="1:15" x14ac:dyDescent="0.25">
      <c r="A27" s="42">
        <v>20</v>
      </c>
      <c r="O27" s="55"/>
    </row>
    <row r="28" spans="1:15" x14ac:dyDescent="0.25">
      <c r="A28" s="42">
        <v>21</v>
      </c>
      <c r="O28" s="55"/>
    </row>
    <row r="29" spans="1:15" x14ac:dyDescent="0.25">
      <c r="A29" s="42">
        <v>22</v>
      </c>
      <c r="O29" s="55"/>
    </row>
    <row r="30" spans="1:15" x14ac:dyDescent="0.25">
      <c r="A30" s="42">
        <v>23</v>
      </c>
      <c r="O30" s="55"/>
    </row>
    <row r="31" spans="1:15" x14ac:dyDescent="0.25">
      <c r="A31" s="42">
        <v>24</v>
      </c>
      <c r="O31" s="55"/>
    </row>
    <row r="32" spans="1:15" x14ac:dyDescent="0.25">
      <c r="A32" s="42">
        <v>25</v>
      </c>
      <c r="O32" s="55"/>
    </row>
    <row r="33" spans="1:15" x14ac:dyDescent="0.25">
      <c r="A33" s="42">
        <v>26</v>
      </c>
      <c r="O33" s="55"/>
    </row>
    <row r="34" spans="1:15" x14ac:dyDescent="0.25">
      <c r="A34" s="42">
        <v>27</v>
      </c>
      <c r="O34" s="55"/>
    </row>
    <row r="35" spans="1:15" x14ac:dyDescent="0.25">
      <c r="A35" s="42">
        <v>28</v>
      </c>
      <c r="O35" s="55"/>
    </row>
    <row r="36" spans="1:15" x14ac:dyDescent="0.25">
      <c r="A36" s="42">
        <v>29</v>
      </c>
      <c r="O36" s="55"/>
    </row>
  </sheetData>
  <mergeCells count="6">
    <mergeCell ref="A1:O1"/>
    <mergeCell ref="C5:E5"/>
    <mergeCell ref="H3:H4"/>
    <mergeCell ref="I3:I4"/>
    <mergeCell ref="C3:E3"/>
    <mergeCell ref="C4:E4"/>
  </mergeCells>
  <printOptions horizontalCentered="1"/>
  <pageMargins left="0" right="0" top="0.75" bottom="0.75" header="0.3" footer="0.3"/>
  <pageSetup paperSize="5" orientation="landscape" verticalDpi="2" r:id="rId1"/>
  <headerFooter>
    <oddFooter>&amp;LAGAU MWBE Enhanced Integrated Reporting Form rev5.2022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xr:uid="{00000000-0002-0000-0100-000001000000}">
          <x14:formula1>
            <xm:f>Sheet2!$G$1:$G$12</xm:f>
          </x14:formula1>
          <xm:sqref>N9:N36</xm:sqref>
        </x14:dataValidation>
        <x14:dataValidation type="list" allowBlank="1" showInputMessage="1" showErrorMessage="1" xr:uid="{00000000-0002-0000-0100-000002000000}">
          <x14:formula1>
            <xm:f>Sheet2!$C$1:$C$5</xm:f>
          </x14:formula1>
          <xm:sqref>I3:J4</xm:sqref>
        </x14:dataValidation>
        <x14:dataValidation type="list" allowBlank="1" showInputMessage="1" showErrorMessage="1" xr:uid="{00000000-0002-0000-0100-000003000000}">
          <x14:formula1>
            <xm:f>Sheet2!$I$1:$I$6</xm:f>
          </x14:formula1>
          <xm:sqref>H3:J4</xm:sqref>
        </x14:dataValidation>
        <x14:dataValidation type="list" allowBlank="1" showInputMessage="1" showErrorMessage="1" xr:uid="{00000000-0002-0000-0100-000004000000}">
          <x14:formula1>
            <xm:f>Sheet2!$K$1:$K$4</xm:f>
          </x14:formula1>
          <xm:sqref>J9:J38</xm:sqref>
        </x14:dataValidation>
        <x14:dataValidation type="list" allowBlank="1" showInputMessage="1" showErrorMessage="1" xr:uid="{00000000-0002-0000-0100-000005000000}">
          <x14:formula1>
            <xm:f>Sheet2!$M$1:$M$3</xm:f>
          </x14:formula1>
          <xm:sqref>L37:L38</xm:sqref>
        </x14:dataValidation>
        <x14:dataValidation type="list" allowBlank="1" showInputMessage="1" showErrorMessage="1" xr:uid="{00000000-0002-0000-0100-000006000000}">
          <x14:formula1>
            <xm:f>Sheet2!$M$1:$M$6</xm:f>
          </x14:formula1>
          <xm:sqref>L9:L36</xm:sqref>
        </x14:dataValidation>
        <x14:dataValidation type="list" allowBlank="1" showInputMessage="1" showErrorMessage="1" xr:uid="{00000000-0002-0000-0100-000000000000}">
          <x14:formula1>
            <xm:f>Sheet2!$A$1:$A$98</xm:f>
          </x14:formula1>
          <xm:sqref>C3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0"/>
  <sheetViews>
    <sheetView zoomScaleNormal="100" workbookViewId="0">
      <selection activeCell="J5" sqref="J5"/>
    </sheetView>
  </sheetViews>
  <sheetFormatPr defaultRowHeight="15" x14ac:dyDescent="0.25"/>
  <cols>
    <col min="1" max="1" width="3" style="26" bestFit="1" customWidth="1"/>
    <col min="2" max="3" width="20.7109375" customWidth="1"/>
    <col min="4" max="4" width="20.140625" customWidth="1"/>
    <col min="5" max="5" width="24.7109375" customWidth="1"/>
    <col min="6" max="6" width="20.140625" customWidth="1"/>
    <col min="7" max="7" width="18.42578125" style="37" customWidth="1"/>
    <col min="8" max="8" width="15.85546875" style="48" customWidth="1"/>
    <col min="9" max="12" width="13.28515625" style="40" customWidth="1"/>
    <col min="13" max="13" width="21.7109375" customWidth="1"/>
    <col min="14" max="14" width="21" customWidth="1"/>
    <col min="15" max="15" width="16.28515625" customWidth="1"/>
  </cols>
  <sheetData>
    <row r="1" spans="1:14" ht="18.75" x14ac:dyDescent="0.25">
      <c r="A1" s="131" t="s">
        <v>119</v>
      </c>
      <c r="B1" s="132"/>
      <c r="C1" s="132"/>
      <c r="D1" s="132"/>
      <c r="E1" s="132"/>
      <c r="F1" s="132"/>
      <c r="G1" s="132"/>
      <c r="H1" s="132"/>
      <c r="I1" s="132"/>
      <c r="J1" s="132"/>
      <c r="K1" s="132"/>
      <c r="L1" s="132"/>
      <c r="M1" s="132"/>
      <c r="N1" s="132"/>
    </row>
    <row r="2" spans="1:14" ht="19.5" thickBot="1" x14ac:dyDescent="0.35">
      <c r="A2" s="32"/>
      <c r="B2" s="33"/>
      <c r="C2" s="33"/>
      <c r="D2" s="33"/>
      <c r="E2" s="33"/>
      <c r="F2" s="34"/>
      <c r="G2" s="35"/>
      <c r="H2" s="43"/>
      <c r="I2" s="39"/>
      <c r="J2" s="39"/>
      <c r="K2" s="39"/>
      <c r="L2" s="39"/>
      <c r="M2" s="34"/>
    </row>
    <row r="3" spans="1:14" x14ac:dyDescent="0.25">
      <c r="B3" s="31" t="s">
        <v>108</v>
      </c>
      <c r="C3" s="133" t="s">
        <v>76</v>
      </c>
      <c r="D3" s="134"/>
      <c r="E3" s="135"/>
      <c r="G3" s="36"/>
      <c r="H3" s="123" t="s">
        <v>178</v>
      </c>
      <c r="I3" s="138" t="s">
        <v>135</v>
      </c>
      <c r="J3" s="51"/>
      <c r="K3" s="51"/>
      <c r="L3" s="51"/>
    </row>
    <row r="4" spans="1:14" ht="15.75" thickBot="1" x14ac:dyDescent="0.3">
      <c r="B4" s="61" t="s">
        <v>107</v>
      </c>
      <c r="C4" s="130" t="s">
        <v>303</v>
      </c>
      <c r="D4" s="136"/>
      <c r="E4" s="137"/>
      <c r="H4" s="140"/>
      <c r="I4" s="139"/>
      <c r="J4" s="52"/>
      <c r="K4" s="52"/>
      <c r="L4" s="52"/>
    </row>
    <row r="5" spans="1:14" x14ac:dyDescent="0.25">
      <c r="B5" s="61" t="s">
        <v>106</v>
      </c>
      <c r="C5" s="122">
        <v>46127</v>
      </c>
      <c r="D5" s="136"/>
      <c r="E5" s="137"/>
    </row>
    <row r="7" spans="1:14" s="23" customFormat="1" ht="60" x14ac:dyDescent="0.25">
      <c r="A7" s="28" t="s">
        <v>105</v>
      </c>
      <c r="B7" s="28" t="s">
        <v>140</v>
      </c>
      <c r="C7" s="28" t="s">
        <v>141</v>
      </c>
      <c r="D7" s="28" t="s">
        <v>104</v>
      </c>
      <c r="E7" s="28" t="s">
        <v>103</v>
      </c>
      <c r="F7" s="28" t="s">
        <v>115</v>
      </c>
      <c r="G7" s="38" t="s">
        <v>109</v>
      </c>
      <c r="H7" s="41" t="s">
        <v>102</v>
      </c>
      <c r="I7" s="41" t="s">
        <v>101</v>
      </c>
      <c r="J7" s="41" t="s">
        <v>143</v>
      </c>
      <c r="K7" s="41" t="s">
        <v>173</v>
      </c>
      <c r="L7" s="66" t="s">
        <v>174</v>
      </c>
      <c r="M7" s="27" t="s">
        <v>100</v>
      </c>
      <c r="N7" s="28" t="s">
        <v>69</v>
      </c>
    </row>
    <row r="8" spans="1:14" ht="30" x14ac:dyDescent="0.25">
      <c r="A8" s="26">
        <v>1</v>
      </c>
      <c r="B8" s="71" t="s">
        <v>188</v>
      </c>
      <c r="C8" s="86" t="s">
        <v>189</v>
      </c>
      <c r="D8" s="86" t="s">
        <v>190</v>
      </c>
      <c r="E8" s="86" t="s">
        <v>189</v>
      </c>
      <c r="F8" s="87" t="s">
        <v>153</v>
      </c>
      <c r="G8" s="72">
        <v>1051398</v>
      </c>
      <c r="H8" s="73">
        <v>0.3</v>
      </c>
      <c r="I8" s="73">
        <v>0</v>
      </c>
      <c r="J8" s="74">
        <v>46034</v>
      </c>
      <c r="K8" s="75">
        <v>3600</v>
      </c>
      <c r="L8" s="40" t="s">
        <v>191</v>
      </c>
      <c r="M8" s="76" t="s">
        <v>127</v>
      </c>
    </row>
    <row r="9" spans="1:14" ht="45" x14ac:dyDescent="0.25">
      <c r="A9" s="26">
        <v>2</v>
      </c>
      <c r="B9" s="71" t="s">
        <v>192</v>
      </c>
      <c r="C9" s="86" t="s">
        <v>193</v>
      </c>
      <c r="D9" s="86" t="s">
        <v>194</v>
      </c>
      <c r="E9" s="23" t="s">
        <v>195</v>
      </c>
      <c r="F9" s="87" t="s">
        <v>153</v>
      </c>
      <c r="G9" s="72">
        <v>63110</v>
      </c>
      <c r="H9" s="73">
        <v>0.3</v>
      </c>
      <c r="I9" s="73">
        <v>0</v>
      </c>
      <c r="J9" s="74">
        <v>46034</v>
      </c>
      <c r="K9" s="75">
        <v>1050</v>
      </c>
      <c r="L9" s="40" t="s">
        <v>191</v>
      </c>
      <c r="M9" s="76" t="s">
        <v>196</v>
      </c>
    </row>
    <row r="10" spans="1:14" ht="60" x14ac:dyDescent="0.25">
      <c r="A10" s="26">
        <v>3</v>
      </c>
      <c r="B10" s="71" t="s">
        <v>197</v>
      </c>
      <c r="C10" s="86" t="s">
        <v>198</v>
      </c>
      <c r="D10" s="86" t="s">
        <v>199</v>
      </c>
      <c r="E10" s="23" t="s">
        <v>200</v>
      </c>
      <c r="F10" s="87" t="s">
        <v>201</v>
      </c>
      <c r="G10" s="72">
        <v>193254</v>
      </c>
      <c r="H10" s="73">
        <v>0.3</v>
      </c>
      <c r="I10" s="73">
        <v>0.22</v>
      </c>
      <c r="J10" s="74">
        <v>46035</v>
      </c>
      <c r="K10" s="75">
        <v>210</v>
      </c>
      <c r="L10" s="40" t="s">
        <v>191</v>
      </c>
      <c r="M10" s="76" t="s">
        <v>202</v>
      </c>
    </row>
    <row r="11" spans="1:14" ht="45" x14ac:dyDescent="0.25">
      <c r="A11" s="26">
        <v>4</v>
      </c>
      <c r="B11" s="71" t="s">
        <v>203</v>
      </c>
      <c r="C11" s="86" t="s">
        <v>189</v>
      </c>
      <c r="D11" s="86" t="s">
        <v>204</v>
      </c>
      <c r="E11" s="86" t="s">
        <v>189</v>
      </c>
      <c r="F11" s="87" t="s">
        <v>205</v>
      </c>
      <c r="G11" s="72">
        <v>482930</v>
      </c>
      <c r="H11" s="73">
        <v>0.3</v>
      </c>
      <c r="I11" s="73">
        <v>0.12</v>
      </c>
      <c r="J11" s="74">
        <v>46044</v>
      </c>
      <c r="K11" s="75">
        <v>12666.44</v>
      </c>
      <c r="L11" s="40" t="s">
        <v>191</v>
      </c>
      <c r="M11" s="76" t="s">
        <v>127</v>
      </c>
    </row>
    <row r="12" spans="1:14" ht="30" x14ac:dyDescent="0.25">
      <c r="A12" s="26">
        <v>5</v>
      </c>
      <c r="B12" s="71" t="s">
        <v>206</v>
      </c>
      <c r="C12" s="86" t="s">
        <v>189</v>
      </c>
      <c r="D12" s="86" t="s">
        <v>207</v>
      </c>
      <c r="E12" s="86" t="s">
        <v>189</v>
      </c>
      <c r="F12" s="87" t="s">
        <v>208</v>
      </c>
      <c r="G12" s="72">
        <v>180000</v>
      </c>
      <c r="H12" s="73">
        <v>0.3</v>
      </c>
      <c r="I12" s="73">
        <v>0.14000000000000001</v>
      </c>
      <c r="J12" s="74">
        <v>46048</v>
      </c>
      <c r="K12" s="75">
        <v>1618.95</v>
      </c>
      <c r="L12" s="40" t="s">
        <v>191</v>
      </c>
      <c r="M12" s="76" t="s">
        <v>127</v>
      </c>
    </row>
    <row r="13" spans="1:14" ht="30" x14ac:dyDescent="0.25">
      <c r="A13" s="26">
        <v>6</v>
      </c>
      <c r="B13" s="71" t="s">
        <v>209</v>
      </c>
      <c r="C13" s="86" t="s">
        <v>210</v>
      </c>
      <c r="D13" s="86" t="s">
        <v>211</v>
      </c>
      <c r="E13" s="23" t="s">
        <v>212</v>
      </c>
      <c r="F13" s="87" t="s">
        <v>213</v>
      </c>
      <c r="G13" s="72">
        <v>200000</v>
      </c>
      <c r="H13" s="73">
        <v>0.3</v>
      </c>
      <c r="I13" s="73">
        <v>0.25</v>
      </c>
      <c r="J13" s="74">
        <v>46050</v>
      </c>
      <c r="K13" s="75">
        <v>36.08</v>
      </c>
      <c r="L13" s="40" t="s">
        <v>191</v>
      </c>
      <c r="M13" s="76" t="s">
        <v>214</v>
      </c>
    </row>
    <row r="14" spans="1:14" ht="30" x14ac:dyDescent="0.25">
      <c r="A14" s="26">
        <v>7</v>
      </c>
      <c r="B14" s="71" t="s">
        <v>215</v>
      </c>
      <c r="C14" s="86" t="s">
        <v>189</v>
      </c>
      <c r="D14" s="86" t="s">
        <v>216</v>
      </c>
      <c r="E14" s="86" t="s">
        <v>189</v>
      </c>
      <c r="F14" s="87" t="s">
        <v>153</v>
      </c>
      <c r="G14" s="72">
        <v>125000</v>
      </c>
      <c r="H14" s="73">
        <v>0.3</v>
      </c>
      <c r="I14" s="73">
        <v>0</v>
      </c>
      <c r="J14" s="74">
        <v>46051</v>
      </c>
      <c r="K14" s="75">
        <v>525</v>
      </c>
      <c r="L14" s="40" t="s">
        <v>191</v>
      </c>
      <c r="M14" s="76" t="s">
        <v>127</v>
      </c>
    </row>
    <row r="15" spans="1:14" ht="45" x14ac:dyDescent="0.25">
      <c r="A15" s="26">
        <v>8</v>
      </c>
      <c r="B15" s="71" t="s">
        <v>217</v>
      </c>
      <c r="C15" s="86" t="s">
        <v>193</v>
      </c>
      <c r="D15" s="86" t="s">
        <v>218</v>
      </c>
      <c r="E15" s="23" t="s">
        <v>219</v>
      </c>
      <c r="F15" s="87" t="s">
        <v>153</v>
      </c>
      <c r="G15" s="72">
        <v>150830</v>
      </c>
      <c r="H15" s="73">
        <v>0.3</v>
      </c>
      <c r="I15" s="73">
        <v>0</v>
      </c>
      <c r="J15" s="74">
        <v>46056</v>
      </c>
      <c r="K15" s="75">
        <v>750</v>
      </c>
      <c r="L15" s="40" t="s">
        <v>191</v>
      </c>
      <c r="M15" s="76" t="s">
        <v>127</v>
      </c>
    </row>
    <row r="16" spans="1:14" ht="39" x14ac:dyDescent="0.25">
      <c r="A16" s="26">
        <v>9</v>
      </c>
      <c r="B16" s="71" t="s">
        <v>220</v>
      </c>
      <c r="C16" s="88" t="s">
        <v>193</v>
      </c>
      <c r="D16" s="89" t="s">
        <v>221</v>
      </c>
      <c r="E16" s="23" t="s">
        <v>222</v>
      </c>
      <c r="F16" s="87" t="s">
        <v>153</v>
      </c>
      <c r="G16" s="72">
        <v>93460</v>
      </c>
      <c r="H16" s="73">
        <v>0.3</v>
      </c>
      <c r="I16" s="73">
        <v>0</v>
      </c>
      <c r="J16" s="74">
        <v>46066</v>
      </c>
      <c r="K16" s="75">
        <v>930</v>
      </c>
      <c r="L16" s="40" t="s">
        <v>191</v>
      </c>
      <c r="M16" s="71" t="s">
        <v>223</v>
      </c>
    </row>
    <row r="17" spans="1:13" ht="45" x14ac:dyDescent="0.25">
      <c r="A17" s="26">
        <v>10</v>
      </c>
      <c r="B17" s="71" t="s">
        <v>224</v>
      </c>
      <c r="C17" s="86" t="s">
        <v>189</v>
      </c>
      <c r="D17" s="86" t="s">
        <v>225</v>
      </c>
      <c r="E17" s="86" t="s">
        <v>189</v>
      </c>
      <c r="F17" s="87" t="s">
        <v>153</v>
      </c>
      <c r="G17" s="72">
        <v>83720</v>
      </c>
      <c r="H17" s="73">
        <v>0.3</v>
      </c>
      <c r="I17" s="73">
        <v>0</v>
      </c>
      <c r="J17" s="74">
        <v>46076</v>
      </c>
      <c r="K17" s="75">
        <v>1320</v>
      </c>
      <c r="L17" s="40" t="s">
        <v>191</v>
      </c>
      <c r="M17" s="71" t="s">
        <v>226</v>
      </c>
    </row>
    <row r="18" spans="1:13" ht="45" x14ac:dyDescent="0.25">
      <c r="A18" s="26">
        <v>11</v>
      </c>
      <c r="B18" s="71" t="s">
        <v>227</v>
      </c>
      <c r="C18" s="86" t="s">
        <v>228</v>
      </c>
      <c r="D18" s="86" t="s">
        <v>229</v>
      </c>
      <c r="E18" s="23" t="s">
        <v>230</v>
      </c>
      <c r="F18" s="87" t="s">
        <v>153</v>
      </c>
      <c r="G18" s="72">
        <v>30000</v>
      </c>
      <c r="H18" s="73">
        <v>0.3</v>
      </c>
      <c r="I18" s="73">
        <v>0</v>
      </c>
      <c r="J18" s="74">
        <v>46076</v>
      </c>
      <c r="K18" s="75">
        <v>16.14</v>
      </c>
      <c r="L18" s="40" t="s">
        <v>191</v>
      </c>
      <c r="M18" s="71" t="s">
        <v>196</v>
      </c>
    </row>
    <row r="19" spans="1:13" x14ac:dyDescent="0.25">
      <c r="A19" s="26">
        <v>12</v>
      </c>
      <c r="B19" s="71" t="s">
        <v>231</v>
      </c>
      <c r="C19" s="86" t="s">
        <v>232</v>
      </c>
      <c r="D19" s="86" t="s">
        <v>233</v>
      </c>
      <c r="E19" s="23" t="s">
        <v>234</v>
      </c>
      <c r="F19" s="87" t="s">
        <v>213</v>
      </c>
      <c r="G19" s="72">
        <v>746522</v>
      </c>
      <c r="H19" s="73">
        <v>0.3</v>
      </c>
      <c r="I19" s="73">
        <v>0.27</v>
      </c>
      <c r="J19" s="74">
        <v>46076</v>
      </c>
      <c r="K19" s="75">
        <v>198.12</v>
      </c>
      <c r="L19" s="40" t="s">
        <v>191</v>
      </c>
      <c r="M19" s="71" t="s">
        <v>202</v>
      </c>
    </row>
    <row r="20" spans="1:13" ht="30" x14ac:dyDescent="0.25">
      <c r="A20" s="26">
        <v>13</v>
      </c>
      <c r="B20" s="71" t="s">
        <v>235</v>
      </c>
      <c r="C20" s="86" t="s">
        <v>189</v>
      </c>
      <c r="D20" s="86" t="s">
        <v>236</v>
      </c>
      <c r="E20" s="86" t="s">
        <v>189</v>
      </c>
      <c r="F20" s="87" t="s">
        <v>237</v>
      </c>
      <c r="G20" s="72">
        <v>218750</v>
      </c>
      <c r="H20" s="73">
        <v>0.3</v>
      </c>
      <c r="I20" s="73">
        <v>0.1</v>
      </c>
      <c r="J20" s="74">
        <v>46077</v>
      </c>
      <c r="K20" s="75">
        <v>23143.48</v>
      </c>
      <c r="L20" s="40" t="s">
        <v>191</v>
      </c>
      <c r="M20" s="71" t="s">
        <v>238</v>
      </c>
    </row>
    <row r="21" spans="1:13" ht="45" x14ac:dyDescent="0.25">
      <c r="A21" s="26">
        <v>14</v>
      </c>
      <c r="B21" s="71" t="s">
        <v>239</v>
      </c>
      <c r="C21" s="86" t="s">
        <v>240</v>
      </c>
      <c r="D21" s="86" t="s">
        <v>241</v>
      </c>
      <c r="E21" s="23" t="s">
        <v>242</v>
      </c>
      <c r="F21" s="87" t="s">
        <v>243</v>
      </c>
      <c r="G21" s="72">
        <v>67313.34</v>
      </c>
      <c r="H21" s="73">
        <v>0.3</v>
      </c>
      <c r="I21" s="73">
        <v>0.26</v>
      </c>
      <c r="J21" s="74">
        <v>46079</v>
      </c>
      <c r="K21" s="75">
        <v>197.11</v>
      </c>
      <c r="L21" s="40" t="s">
        <v>191</v>
      </c>
      <c r="M21" s="71" t="s">
        <v>202</v>
      </c>
    </row>
    <row r="22" spans="1:13" ht="45" x14ac:dyDescent="0.25">
      <c r="A22" s="26">
        <v>15</v>
      </c>
      <c r="B22" s="71" t="s">
        <v>244</v>
      </c>
      <c r="C22" s="86" t="s">
        <v>189</v>
      </c>
      <c r="D22" s="86" t="s">
        <v>245</v>
      </c>
      <c r="E22" s="86" t="s">
        <v>189</v>
      </c>
      <c r="F22" s="87" t="s">
        <v>246</v>
      </c>
      <c r="G22" s="72">
        <v>623711</v>
      </c>
      <c r="H22" s="73">
        <v>0.3</v>
      </c>
      <c r="I22" s="73">
        <v>0.14000000000000001</v>
      </c>
      <c r="J22" s="74">
        <v>46085</v>
      </c>
      <c r="K22" s="75">
        <v>6178.28</v>
      </c>
      <c r="L22" s="40" t="s">
        <v>191</v>
      </c>
      <c r="M22" s="71" t="s">
        <v>127</v>
      </c>
    </row>
    <row r="23" spans="1:13" ht="45" x14ac:dyDescent="0.25">
      <c r="A23" s="26">
        <v>16</v>
      </c>
      <c r="B23" s="71" t="s">
        <v>247</v>
      </c>
      <c r="C23" s="86" t="s">
        <v>248</v>
      </c>
      <c r="D23" s="86" t="s">
        <v>249</v>
      </c>
      <c r="E23" s="23" t="s">
        <v>250</v>
      </c>
      <c r="F23" s="87" t="s">
        <v>251</v>
      </c>
      <c r="G23" s="72">
        <v>175000</v>
      </c>
      <c r="H23" s="73">
        <v>0.3</v>
      </c>
      <c r="I23" s="73">
        <v>7.0000000000000007E-2</v>
      </c>
      <c r="J23" s="74">
        <v>46085</v>
      </c>
      <c r="K23" s="75">
        <v>256</v>
      </c>
      <c r="L23" s="40" t="s">
        <v>191</v>
      </c>
      <c r="M23" s="71" t="s">
        <v>223</v>
      </c>
    </row>
    <row r="24" spans="1:13" ht="45" x14ac:dyDescent="0.25">
      <c r="A24" s="26">
        <v>17</v>
      </c>
      <c r="B24" s="71" t="s">
        <v>252</v>
      </c>
      <c r="C24" s="86" t="s">
        <v>253</v>
      </c>
      <c r="D24" s="86" t="s">
        <v>254</v>
      </c>
      <c r="E24" s="23" t="s">
        <v>255</v>
      </c>
      <c r="F24" s="87" t="s">
        <v>153</v>
      </c>
      <c r="G24" s="72">
        <v>45000</v>
      </c>
      <c r="H24" s="73">
        <v>0.3</v>
      </c>
      <c r="I24" s="73">
        <v>0</v>
      </c>
      <c r="J24" s="74">
        <v>46085</v>
      </c>
      <c r="K24" s="75">
        <v>1800</v>
      </c>
      <c r="L24" s="40" t="s">
        <v>191</v>
      </c>
      <c r="M24" s="71" t="s">
        <v>127</v>
      </c>
    </row>
    <row r="25" spans="1:13" ht="30" x14ac:dyDescent="0.25">
      <c r="A25" s="26">
        <v>18</v>
      </c>
      <c r="B25" s="71" t="s">
        <v>256</v>
      </c>
      <c r="C25" s="86" t="s">
        <v>189</v>
      </c>
      <c r="D25" s="86" t="s">
        <v>254</v>
      </c>
      <c r="E25" s="86" t="s">
        <v>189</v>
      </c>
      <c r="F25" s="87" t="s">
        <v>153</v>
      </c>
      <c r="G25" s="72">
        <v>100000</v>
      </c>
      <c r="H25" s="73">
        <v>0.3</v>
      </c>
      <c r="I25" s="73">
        <v>0</v>
      </c>
      <c r="J25" s="74">
        <v>46085</v>
      </c>
      <c r="K25" s="75">
        <v>8874.2999999999993</v>
      </c>
      <c r="L25" s="40" t="s">
        <v>191</v>
      </c>
      <c r="M25" s="71" t="s">
        <v>127</v>
      </c>
    </row>
    <row r="26" spans="1:13" ht="30" x14ac:dyDescent="0.25">
      <c r="A26" s="26">
        <v>19</v>
      </c>
      <c r="B26" s="71" t="s">
        <v>257</v>
      </c>
      <c r="C26" s="86" t="s">
        <v>258</v>
      </c>
      <c r="D26" s="86" t="s">
        <v>259</v>
      </c>
      <c r="E26" s="23" t="s">
        <v>260</v>
      </c>
      <c r="F26" s="87" t="s">
        <v>261</v>
      </c>
      <c r="G26" s="72">
        <v>1273948</v>
      </c>
      <c r="H26" s="73">
        <v>0.3</v>
      </c>
      <c r="I26" s="73">
        <v>0.04</v>
      </c>
      <c r="J26" s="74">
        <v>46090</v>
      </c>
      <c r="K26" s="75">
        <v>4515.1400000000003</v>
      </c>
      <c r="L26" s="40" t="s">
        <v>191</v>
      </c>
      <c r="M26" s="71" t="s">
        <v>127</v>
      </c>
    </row>
    <row r="27" spans="1:13" ht="45" x14ac:dyDescent="0.25">
      <c r="A27" s="26">
        <v>20</v>
      </c>
      <c r="B27" s="71" t="s">
        <v>262</v>
      </c>
      <c r="C27" s="86" t="s">
        <v>263</v>
      </c>
      <c r="D27" s="86" t="s">
        <v>264</v>
      </c>
      <c r="E27" s="23" t="s">
        <v>265</v>
      </c>
      <c r="F27" s="87" t="s">
        <v>153</v>
      </c>
      <c r="G27" s="72">
        <v>945000</v>
      </c>
      <c r="H27" s="73">
        <v>0.3</v>
      </c>
      <c r="I27" s="73">
        <v>0</v>
      </c>
      <c r="J27" s="74">
        <v>46092</v>
      </c>
      <c r="K27" s="75">
        <v>3658.82</v>
      </c>
      <c r="L27" s="40" t="s">
        <v>191</v>
      </c>
      <c r="M27" s="71" t="s">
        <v>202</v>
      </c>
    </row>
    <row r="28" spans="1:13" ht="45" x14ac:dyDescent="0.25">
      <c r="A28" s="26">
        <v>21</v>
      </c>
      <c r="B28" s="71" t="s">
        <v>266</v>
      </c>
      <c r="C28" s="86" t="s">
        <v>267</v>
      </c>
      <c r="D28" s="86" t="s">
        <v>268</v>
      </c>
      <c r="E28" s="23" t="s">
        <v>269</v>
      </c>
      <c r="F28" s="87" t="s">
        <v>213</v>
      </c>
      <c r="G28" s="72">
        <v>59600</v>
      </c>
      <c r="H28" s="73">
        <v>0.3</v>
      </c>
      <c r="I28" s="73">
        <v>0.05</v>
      </c>
      <c r="J28" s="74">
        <v>46093</v>
      </c>
      <c r="K28" s="75">
        <v>865.97</v>
      </c>
      <c r="L28" s="40" t="s">
        <v>191</v>
      </c>
      <c r="M28" s="71" t="s">
        <v>270</v>
      </c>
    </row>
    <row r="29" spans="1:13" ht="30" x14ac:dyDescent="0.25">
      <c r="A29" s="26">
        <v>22</v>
      </c>
      <c r="B29" s="71" t="s">
        <v>271</v>
      </c>
      <c r="C29" s="86" t="s">
        <v>189</v>
      </c>
      <c r="D29" s="86" t="s">
        <v>127</v>
      </c>
      <c r="E29" s="86" t="s">
        <v>189</v>
      </c>
      <c r="F29" s="87" t="s">
        <v>272</v>
      </c>
      <c r="G29" s="72">
        <v>80000</v>
      </c>
      <c r="H29" s="73">
        <v>0.3</v>
      </c>
      <c r="I29" s="73">
        <v>0.08</v>
      </c>
      <c r="J29" s="74">
        <v>46099</v>
      </c>
      <c r="K29" s="75">
        <v>5489.25</v>
      </c>
      <c r="L29" s="40" t="s">
        <v>191</v>
      </c>
      <c r="M29" s="71" t="s">
        <v>127</v>
      </c>
    </row>
    <row r="30" spans="1:13" ht="30" x14ac:dyDescent="0.25">
      <c r="A30" s="26">
        <v>23</v>
      </c>
      <c r="B30" s="71" t="s">
        <v>273</v>
      </c>
      <c r="C30" s="86" t="s">
        <v>248</v>
      </c>
      <c r="D30" s="86" t="s">
        <v>274</v>
      </c>
      <c r="E30" s="23" t="s">
        <v>275</v>
      </c>
      <c r="F30" s="87" t="s">
        <v>276</v>
      </c>
      <c r="G30" s="72">
        <v>218750</v>
      </c>
      <c r="H30" s="73">
        <v>0.3</v>
      </c>
      <c r="I30" s="73">
        <v>7.0000000000000007E-2</v>
      </c>
      <c r="J30" s="74">
        <v>46099</v>
      </c>
      <c r="K30" s="75">
        <v>179.3</v>
      </c>
      <c r="L30" s="40" t="s">
        <v>191</v>
      </c>
      <c r="M30" s="71" t="s">
        <v>223</v>
      </c>
    </row>
    <row r="31" spans="1:13" ht="45" x14ac:dyDescent="0.25">
      <c r="A31" s="26">
        <v>24</v>
      </c>
      <c r="B31" s="71" t="s">
        <v>277</v>
      </c>
      <c r="C31" s="86" t="s">
        <v>193</v>
      </c>
      <c r="D31" s="86" t="s">
        <v>278</v>
      </c>
      <c r="E31" s="23" t="s">
        <v>279</v>
      </c>
      <c r="F31" s="87" t="s">
        <v>280</v>
      </c>
      <c r="G31" s="72">
        <v>113730</v>
      </c>
      <c r="H31" s="73">
        <v>0.3</v>
      </c>
      <c r="I31" s="73">
        <v>0.2</v>
      </c>
      <c r="J31" s="74">
        <v>46099</v>
      </c>
      <c r="K31" s="75">
        <v>1192.3499999999999</v>
      </c>
      <c r="L31" s="40" t="s">
        <v>191</v>
      </c>
      <c r="M31" s="71" t="s">
        <v>281</v>
      </c>
    </row>
    <row r="32" spans="1:13" ht="30" x14ac:dyDescent="0.25">
      <c r="A32" s="26">
        <v>25</v>
      </c>
      <c r="B32" s="71" t="s">
        <v>282</v>
      </c>
      <c r="C32" s="86" t="s">
        <v>189</v>
      </c>
      <c r="D32" s="86" t="s">
        <v>264</v>
      </c>
      <c r="E32" s="86" t="s">
        <v>189</v>
      </c>
      <c r="F32" s="87" t="s">
        <v>153</v>
      </c>
      <c r="G32" s="72">
        <v>502171</v>
      </c>
      <c r="H32" s="73">
        <v>0.3</v>
      </c>
      <c r="I32" s="73">
        <v>0</v>
      </c>
      <c r="J32" s="74">
        <v>46101</v>
      </c>
      <c r="K32" s="75">
        <v>760.5</v>
      </c>
      <c r="L32" s="40" t="s">
        <v>191</v>
      </c>
      <c r="M32" s="71" t="s">
        <v>202</v>
      </c>
    </row>
    <row r="33" spans="1:13" ht="30" x14ac:dyDescent="0.25">
      <c r="A33" s="26">
        <v>26</v>
      </c>
      <c r="B33" s="71" t="s">
        <v>283</v>
      </c>
      <c r="C33" s="86" t="s">
        <v>284</v>
      </c>
      <c r="D33" s="86" t="s">
        <v>254</v>
      </c>
      <c r="E33" s="23" t="s">
        <v>255</v>
      </c>
      <c r="F33" s="87" t="s">
        <v>153</v>
      </c>
      <c r="G33" s="72">
        <v>1384244</v>
      </c>
      <c r="H33" s="73">
        <v>0.3</v>
      </c>
      <c r="I33" s="73">
        <v>0</v>
      </c>
      <c r="J33" s="74">
        <v>46101</v>
      </c>
      <c r="K33" s="75">
        <v>6816.3</v>
      </c>
      <c r="L33" s="40" t="s">
        <v>191</v>
      </c>
      <c r="M33" s="71" t="s">
        <v>127</v>
      </c>
    </row>
    <row r="34" spans="1:13" x14ac:dyDescent="0.25">
      <c r="A34" s="26">
        <v>27</v>
      </c>
      <c r="B34" s="71" t="s">
        <v>285</v>
      </c>
      <c r="C34" s="86" t="s">
        <v>286</v>
      </c>
      <c r="D34" s="86" t="s">
        <v>287</v>
      </c>
      <c r="E34" s="23" t="s">
        <v>288</v>
      </c>
      <c r="F34" s="87" t="s">
        <v>289</v>
      </c>
      <c r="G34" s="72">
        <v>1010259</v>
      </c>
      <c r="H34" s="73">
        <v>0.3</v>
      </c>
      <c r="I34" s="73">
        <v>0.14000000000000001</v>
      </c>
      <c r="J34" s="74">
        <v>46106</v>
      </c>
      <c r="K34" s="75">
        <v>3616.4</v>
      </c>
      <c r="L34" s="40" t="s">
        <v>191</v>
      </c>
      <c r="M34" s="71" t="s">
        <v>290</v>
      </c>
    </row>
    <row r="35" spans="1:13" ht="45" x14ac:dyDescent="0.25">
      <c r="A35" s="26">
        <v>28</v>
      </c>
      <c r="B35" s="71" t="s">
        <v>291</v>
      </c>
      <c r="C35" s="86" t="s">
        <v>193</v>
      </c>
      <c r="D35" s="86" t="s">
        <v>292</v>
      </c>
      <c r="E35" s="23" t="s">
        <v>293</v>
      </c>
      <c r="F35" s="87" t="s">
        <v>294</v>
      </c>
      <c r="G35" s="72">
        <v>59860</v>
      </c>
      <c r="H35" s="73">
        <v>0.3</v>
      </c>
      <c r="I35" s="73">
        <v>0.24</v>
      </c>
      <c r="J35" s="74">
        <v>46106</v>
      </c>
      <c r="K35" s="75">
        <v>201</v>
      </c>
      <c r="L35" s="40" t="s">
        <v>191</v>
      </c>
      <c r="M35" s="71" t="s">
        <v>295</v>
      </c>
    </row>
    <row r="36" spans="1:13" ht="30" x14ac:dyDescent="0.25">
      <c r="A36" s="26">
        <v>29</v>
      </c>
      <c r="B36" s="77" t="s">
        <v>296</v>
      </c>
      <c r="C36" s="90" t="s">
        <v>189</v>
      </c>
      <c r="D36" s="90" t="s">
        <v>297</v>
      </c>
      <c r="E36" s="90" t="s">
        <v>189</v>
      </c>
      <c r="F36" s="91" t="s">
        <v>153</v>
      </c>
      <c r="G36" s="78">
        <v>50000</v>
      </c>
      <c r="H36" s="79">
        <v>0.3</v>
      </c>
      <c r="I36" s="79">
        <v>0</v>
      </c>
      <c r="J36" s="80">
        <v>46107</v>
      </c>
      <c r="K36" s="75">
        <v>56.4</v>
      </c>
      <c r="L36" s="40" t="s">
        <v>191</v>
      </c>
      <c r="M36" s="77" t="s">
        <v>127</v>
      </c>
    </row>
    <row r="37" spans="1:13" ht="30" x14ac:dyDescent="0.25">
      <c r="A37" s="26">
        <v>30</v>
      </c>
      <c r="B37" s="71" t="s">
        <v>298</v>
      </c>
      <c r="C37" s="86" t="s">
        <v>189</v>
      </c>
      <c r="D37" s="86" t="s">
        <v>254</v>
      </c>
      <c r="E37" s="86" t="s">
        <v>189</v>
      </c>
      <c r="F37" s="86" t="s">
        <v>153</v>
      </c>
      <c r="G37" s="81">
        <v>100000</v>
      </c>
      <c r="H37" s="82">
        <v>0.3</v>
      </c>
      <c r="I37" s="83">
        <v>0</v>
      </c>
      <c r="J37" s="74">
        <v>46031</v>
      </c>
      <c r="K37" s="84">
        <v>4522.8</v>
      </c>
      <c r="L37" s="83" t="s">
        <v>191</v>
      </c>
      <c r="M37" s="71" t="s">
        <v>127</v>
      </c>
    </row>
    <row r="38" spans="1:13" ht="60" x14ac:dyDescent="0.25">
      <c r="A38" s="26">
        <v>31</v>
      </c>
      <c r="B38" s="85" t="s">
        <v>299</v>
      </c>
      <c r="C38" s="86" t="s">
        <v>193</v>
      </c>
      <c r="D38" s="86" t="s">
        <v>300</v>
      </c>
      <c r="E38" s="86" t="s">
        <v>301</v>
      </c>
      <c r="F38" s="86" t="s">
        <v>302</v>
      </c>
      <c r="G38" s="81">
        <v>169950</v>
      </c>
      <c r="H38" s="82">
        <v>0.3</v>
      </c>
      <c r="I38" s="83">
        <v>0.29699999999999999</v>
      </c>
      <c r="J38" s="74">
        <v>46024</v>
      </c>
      <c r="K38" s="84">
        <v>10.89</v>
      </c>
      <c r="L38" s="83" t="s">
        <v>191</v>
      </c>
      <c r="M38" s="71" t="s">
        <v>130</v>
      </c>
    </row>
    <row r="40" spans="1:13" x14ac:dyDescent="0.25">
      <c r="K40" s="92">
        <f>SUM(K8:K39)</f>
        <v>95255.020000000019</v>
      </c>
    </row>
  </sheetData>
  <mergeCells count="6">
    <mergeCell ref="A1:N1"/>
    <mergeCell ref="C3:E3"/>
    <mergeCell ref="C4:E4"/>
    <mergeCell ref="C5:E5"/>
    <mergeCell ref="I3:I4"/>
    <mergeCell ref="H3:H4"/>
  </mergeCells>
  <printOptions horizontalCentered="1"/>
  <pageMargins left="0.2" right="0.2" top="0.75" bottom="0.75" header="0.3" footer="0.3"/>
  <pageSetup paperSize="5" orientation="landscape" r:id="rId1"/>
  <headerFooter>
    <oddFooter>&amp;LAGAU MWBE Enhanced Integrated Reporting Form rev5.2022</oddFooter>
  </headerFooter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2000000}">
          <x14:formula1>
            <xm:f>Sheet2!$C$1:$C$5</xm:f>
          </x14:formula1>
          <xm:sqref>I3:L4</xm:sqref>
        </x14:dataValidation>
        <x14:dataValidation type="list" allowBlank="1" showInputMessage="1" showErrorMessage="1" xr:uid="{00000000-0002-0000-0200-000003000000}">
          <x14:formula1>
            <xm:f>Sheet2!$I$1:$I$6</xm:f>
          </x14:formula1>
          <xm:sqref>H3</xm:sqref>
        </x14:dataValidation>
        <x14:dataValidation type="list" allowBlank="1" showInputMessage="1" showErrorMessage="1" xr:uid="{00000000-0002-0000-0200-000000000000}">
          <x14:formula1>
            <xm:f>Sheet2!$A$1:$A$98</xm:f>
          </x14:formula1>
          <xm:sqref>C3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98"/>
  <sheetViews>
    <sheetView workbookViewId="0">
      <selection activeCell="I16" sqref="I16"/>
    </sheetView>
  </sheetViews>
  <sheetFormatPr defaultRowHeight="15" x14ac:dyDescent="0.25"/>
  <cols>
    <col min="1" max="1" width="59.140625" customWidth="1"/>
    <col min="2" max="2" width="5.42578125" customWidth="1"/>
    <col min="3" max="3" width="26.85546875" style="42" customWidth="1"/>
    <col min="4" max="4" width="6.5703125" customWidth="1"/>
    <col min="5" max="5" width="27.5703125" style="42" customWidth="1"/>
    <col min="6" max="6" width="5.85546875" customWidth="1"/>
    <col min="7" max="7" width="20.28515625" style="42" customWidth="1"/>
    <col min="8" max="8" width="4.85546875" customWidth="1"/>
    <col min="9" max="9" width="26.7109375" style="42" customWidth="1"/>
    <col min="10" max="10" width="4.5703125" customWidth="1"/>
    <col min="11" max="11" width="22.42578125" style="42" customWidth="1"/>
    <col min="12" max="12" width="6.42578125" customWidth="1"/>
    <col min="13" max="13" width="19.28515625" customWidth="1"/>
    <col min="14" max="14" width="5.5703125" customWidth="1"/>
  </cols>
  <sheetData>
    <row r="1" spans="1:13" ht="30.75" customHeight="1" x14ac:dyDescent="0.25">
      <c r="A1" s="22" t="s">
        <v>137</v>
      </c>
      <c r="C1" s="27" t="s">
        <v>139</v>
      </c>
      <c r="E1" s="58" t="s">
        <v>154</v>
      </c>
      <c r="G1" s="58" t="s">
        <v>131</v>
      </c>
      <c r="I1" s="58" t="s">
        <v>138</v>
      </c>
      <c r="J1" s="49"/>
      <c r="K1" s="53" t="s">
        <v>155</v>
      </c>
      <c r="M1" s="57" t="s">
        <v>154</v>
      </c>
    </row>
    <row r="2" spans="1:13" ht="20.100000000000001" customHeight="1" x14ac:dyDescent="0.25">
      <c r="A2" s="19" t="s">
        <v>7</v>
      </c>
      <c r="C2" s="42" t="s">
        <v>132</v>
      </c>
      <c r="E2" s="42" t="s">
        <v>118</v>
      </c>
      <c r="G2" s="59" t="s">
        <v>120</v>
      </c>
      <c r="I2" s="42" t="s">
        <v>161</v>
      </c>
      <c r="K2" s="42" t="s">
        <v>145</v>
      </c>
      <c r="M2" s="42" t="s">
        <v>145</v>
      </c>
    </row>
    <row r="3" spans="1:13" ht="20.100000000000001" customHeight="1" x14ac:dyDescent="0.25">
      <c r="A3" s="19" t="s">
        <v>8</v>
      </c>
      <c r="C3" s="42" t="s">
        <v>133</v>
      </c>
      <c r="E3" s="42" t="s">
        <v>117</v>
      </c>
      <c r="G3" s="59" t="s">
        <v>121</v>
      </c>
      <c r="I3" s="42" t="s">
        <v>178</v>
      </c>
      <c r="K3" s="42" t="s">
        <v>147</v>
      </c>
      <c r="M3" s="42" t="s">
        <v>146</v>
      </c>
    </row>
    <row r="4" spans="1:13" ht="29.25" customHeight="1" x14ac:dyDescent="0.25">
      <c r="A4" s="19" t="s">
        <v>159</v>
      </c>
      <c r="C4" s="42" t="s">
        <v>134</v>
      </c>
      <c r="E4" s="42" t="s">
        <v>153</v>
      </c>
      <c r="G4" s="59" t="s">
        <v>122</v>
      </c>
      <c r="I4" s="42" t="s">
        <v>179</v>
      </c>
      <c r="K4" s="42" t="s">
        <v>148</v>
      </c>
      <c r="M4" s="42" t="s">
        <v>151</v>
      </c>
    </row>
    <row r="5" spans="1:13" ht="20.100000000000001" customHeight="1" x14ac:dyDescent="0.25">
      <c r="A5" s="19" t="s">
        <v>9</v>
      </c>
      <c r="C5" s="42" t="s">
        <v>135</v>
      </c>
      <c r="G5" s="59" t="s">
        <v>123</v>
      </c>
      <c r="I5" s="42" t="s">
        <v>180</v>
      </c>
      <c r="M5" s="42" t="s">
        <v>152</v>
      </c>
    </row>
    <row r="6" spans="1:13" ht="20.100000000000001" customHeight="1" x14ac:dyDescent="0.25">
      <c r="A6" s="19" t="s">
        <v>10</v>
      </c>
      <c r="G6" s="59" t="s">
        <v>124</v>
      </c>
      <c r="I6" s="42" t="s">
        <v>181</v>
      </c>
      <c r="M6" s="42" t="s">
        <v>153</v>
      </c>
    </row>
    <row r="7" spans="1:13" ht="20.100000000000001" customHeight="1" x14ac:dyDescent="0.25">
      <c r="A7" s="19" t="s">
        <v>11</v>
      </c>
      <c r="G7" s="59" t="s">
        <v>125</v>
      </c>
      <c r="I7" s="42" t="s">
        <v>182</v>
      </c>
    </row>
    <row r="8" spans="1:13" ht="20.100000000000001" customHeight="1" x14ac:dyDescent="0.25">
      <c r="A8" s="19" t="s">
        <v>12</v>
      </c>
      <c r="G8" s="59" t="s">
        <v>126</v>
      </c>
    </row>
    <row r="9" spans="1:13" ht="20.100000000000001" customHeight="1" x14ac:dyDescent="0.25">
      <c r="A9" s="19" t="s">
        <v>13</v>
      </c>
      <c r="G9" s="59" t="s">
        <v>127</v>
      </c>
    </row>
    <row r="10" spans="1:13" ht="20.100000000000001" customHeight="1" x14ac:dyDescent="0.25">
      <c r="A10" s="19" t="s">
        <v>14</v>
      </c>
      <c r="G10" s="59" t="s">
        <v>128</v>
      </c>
    </row>
    <row r="11" spans="1:13" ht="20.100000000000001" customHeight="1" x14ac:dyDescent="0.25">
      <c r="A11" s="19" t="s">
        <v>15</v>
      </c>
      <c r="G11" s="59" t="s">
        <v>129</v>
      </c>
    </row>
    <row r="12" spans="1:13" ht="20.100000000000001" customHeight="1" x14ac:dyDescent="0.25">
      <c r="A12" s="19" t="s">
        <v>16</v>
      </c>
      <c r="G12" s="59" t="s">
        <v>130</v>
      </c>
    </row>
    <row r="13" spans="1:13" ht="20.100000000000001" customHeight="1" x14ac:dyDescent="0.25">
      <c r="A13" s="19" t="s">
        <v>17</v>
      </c>
      <c r="G13" s="42" t="s">
        <v>175</v>
      </c>
    </row>
    <row r="14" spans="1:13" ht="20.100000000000001" customHeight="1" x14ac:dyDescent="0.25">
      <c r="A14" s="19" t="s">
        <v>18</v>
      </c>
    </row>
    <row r="15" spans="1:13" ht="20.100000000000001" customHeight="1" x14ac:dyDescent="0.25">
      <c r="A15" s="19" t="s">
        <v>19</v>
      </c>
    </row>
    <row r="16" spans="1:13" ht="20.100000000000001" customHeight="1" x14ac:dyDescent="0.25">
      <c r="A16" s="19" t="s">
        <v>71</v>
      </c>
    </row>
    <row r="17" spans="1:1" ht="20.100000000000001" customHeight="1" x14ac:dyDescent="0.25">
      <c r="A17" s="19" t="s">
        <v>73</v>
      </c>
    </row>
    <row r="18" spans="1:1" ht="20.100000000000001" customHeight="1" x14ac:dyDescent="0.25">
      <c r="A18" s="19" t="s">
        <v>75</v>
      </c>
    </row>
    <row r="19" spans="1:1" ht="20.100000000000001" customHeight="1" x14ac:dyDescent="0.25">
      <c r="A19" s="19" t="s">
        <v>77</v>
      </c>
    </row>
    <row r="20" spans="1:1" ht="20.100000000000001" customHeight="1" x14ac:dyDescent="0.25">
      <c r="A20" s="19" t="s">
        <v>80</v>
      </c>
    </row>
    <row r="21" spans="1:1" ht="20.100000000000001" customHeight="1" x14ac:dyDescent="0.25">
      <c r="A21" s="19" t="s">
        <v>20</v>
      </c>
    </row>
    <row r="22" spans="1:1" ht="20.100000000000001" customHeight="1" x14ac:dyDescent="0.25">
      <c r="A22" s="19" t="s">
        <v>82</v>
      </c>
    </row>
    <row r="23" spans="1:1" ht="20.100000000000001" customHeight="1" x14ac:dyDescent="0.25">
      <c r="A23" s="19" t="s">
        <v>86</v>
      </c>
    </row>
    <row r="24" spans="1:1" ht="20.100000000000001" customHeight="1" x14ac:dyDescent="0.25">
      <c r="A24" s="19" t="s">
        <v>90</v>
      </c>
    </row>
    <row r="25" spans="1:1" ht="20.100000000000001" customHeight="1" x14ac:dyDescent="0.25">
      <c r="A25" s="19" t="s">
        <v>21</v>
      </c>
    </row>
    <row r="26" spans="1:1" ht="20.100000000000001" customHeight="1" x14ac:dyDescent="0.25">
      <c r="A26" s="19" t="s">
        <v>95</v>
      </c>
    </row>
    <row r="27" spans="1:1" ht="20.100000000000001" customHeight="1" x14ac:dyDescent="0.25">
      <c r="A27" s="19" t="s">
        <v>96</v>
      </c>
    </row>
    <row r="28" spans="1:1" ht="20.100000000000001" customHeight="1" x14ac:dyDescent="0.25">
      <c r="A28" s="19" t="s">
        <v>98</v>
      </c>
    </row>
    <row r="29" spans="1:1" ht="20.100000000000001" customHeight="1" x14ac:dyDescent="0.25">
      <c r="A29" s="19" t="s">
        <v>22</v>
      </c>
    </row>
    <row r="30" spans="1:1" ht="20.100000000000001" customHeight="1" x14ac:dyDescent="0.25">
      <c r="A30" s="19" t="s">
        <v>72</v>
      </c>
    </row>
    <row r="31" spans="1:1" ht="20.100000000000001" customHeight="1" x14ac:dyDescent="0.25">
      <c r="A31" s="19" t="s">
        <v>76</v>
      </c>
    </row>
    <row r="32" spans="1:1" ht="20.100000000000001" customHeight="1" x14ac:dyDescent="0.25">
      <c r="A32" s="19" t="s">
        <v>156</v>
      </c>
    </row>
    <row r="33" spans="1:1" ht="20.100000000000001" customHeight="1" x14ac:dyDescent="0.25">
      <c r="A33" s="19" t="s">
        <v>83</v>
      </c>
    </row>
    <row r="34" spans="1:1" ht="20.100000000000001" customHeight="1" x14ac:dyDescent="0.25">
      <c r="A34" s="19" t="s">
        <v>84</v>
      </c>
    </row>
    <row r="35" spans="1:1" ht="20.100000000000001" customHeight="1" x14ac:dyDescent="0.25">
      <c r="A35" s="19" t="s">
        <v>89</v>
      </c>
    </row>
    <row r="36" spans="1:1" ht="20.100000000000001" customHeight="1" x14ac:dyDescent="0.25">
      <c r="A36" s="19" t="s">
        <v>93</v>
      </c>
    </row>
    <row r="37" spans="1:1" ht="20.100000000000001" customHeight="1" x14ac:dyDescent="0.25">
      <c r="A37" s="19" t="s">
        <v>23</v>
      </c>
    </row>
    <row r="38" spans="1:1" ht="20.100000000000001" customHeight="1" x14ac:dyDescent="0.25">
      <c r="A38" s="20" t="s">
        <v>24</v>
      </c>
    </row>
    <row r="39" spans="1:1" ht="20.100000000000001" customHeight="1" x14ac:dyDescent="0.25">
      <c r="A39" s="19" t="s">
        <v>25</v>
      </c>
    </row>
    <row r="40" spans="1:1" ht="20.100000000000001" customHeight="1" x14ac:dyDescent="0.25">
      <c r="A40" s="19" t="s">
        <v>26</v>
      </c>
    </row>
    <row r="41" spans="1:1" ht="20.100000000000001" customHeight="1" x14ac:dyDescent="0.25">
      <c r="A41" s="19" t="s">
        <v>27</v>
      </c>
    </row>
    <row r="42" spans="1:1" ht="20.100000000000001" customHeight="1" x14ac:dyDescent="0.25">
      <c r="A42" s="19" t="s">
        <v>28</v>
      </c>
    </row>
    <row r="43" spans="1:1" ht="20.100000000000001" customHeight="1" x14ac:dyDescent="0.25">
      <c r="A43" s="19" t="s">
        <v>29</v>
      </c>
    </row>
    <row r="44" spans="1:1" ht="20.100000000000001" customHeight="1" x14ac:dyDescent="0.25">
      <c r="A44" s="19" t="s">
        <v>30</v>
      </c>
    </row>
    <row r="45" spans="1:1" ht="19.5" customHeight="1" x14ac:dyDescent="0.25">
      <c r="A45" s="19" t="s">
        <v>157</v>
      </c>
    </row>
    <row r="46" spans="1:1" ht="20.25" customHeight="1" x14ac:dyDescent="0.25">
      <c r="A46" s="19" t="s">
        <v>31</v>
      </c>
    </row>
    <row r="47" spans="1:1" ht="20.100000000000001" customHeight="1" x14ac:dyDescent="0.25">
      <c r="A47" s="19" t="s">
        <v>32</v>
      </c>
    </row>
    <row r="48" spans="1:1" ht="20.100000000000001" customHeight="1" x14ac:dyDescent="0.25">
      <c r="A48" s="19" t="s">
        <v>33</v>
      </c>
    </row>
    <row r="49" spans="1:1" ht="20.100000000000001" customHeight="1" x14ac:dyDescent="0.25">
      <c r="A49" s="19" t="s">
        <v>34</v>
      </c>
    </row>
    <row r="50" spans="1:1" ht="20.100000000000001" customHeight="1" x14ac:dyDescent="0.25">
      <c r="A50" s="19" t="s">
        <v>35</v>
      </c>
    </row>
    <row r="51" spans="1:1" ht="20.100000000000001" customHeight="1" x14ac:dyDescent="0.25">
      <c r="A51" s="19" t="s">
        <v>36</v>
      </c>
    </row>
    <row r="52" spans="1:1" ht="20.100000000000001" customHeight="1" x14ac:dyDescent="0.25">
      <c r="A52" s="19" t="s">
        <v>37</v>
      </c>
    </row>
    <row r="53" spans="1:1" ht="20.100000000000001" customHeight="1" x14ac:dyDescent="0.25">
      <c r="A53" s="19" t="s">
        <v>38</v>
      </c>
    </row>
    <row r="54" spans="1:1" ht="20.100000000000001" customHeight="1" x14ac:dyDescent="0.25">
      <c r="A54" s="21" t="s">
        <v>39</v>
      </c>
    </row>
    <row r="55" spans="1:1" ht="20.100000000000001" customHeight="1" x14ac:dyDescent="0.25">
      <c r="A55" s="19" t="s">
        <v>40</v>
      </c>
    </row>
    <row r="56" spans="1:1" ht="20.100000000000001" customHeight="1" x14ac:dyDescent="0.25">
      <c r="A56" s="19" t="s">
        <v>41</v>
      </c>
    </row>
    <row r="57" spans="1:1" ht="20.100000000000001" customHeight="1" x14ac:dyDescent="0.25">
      <c r="A57" s="19" t="s">
        <v>42</v>
      </c>
    </row>
    <row r="58" spans="1:1" ht="20.100000000000001" customHeight="1" x14ac:dyDescent="0.25">
      <c r="A58" s="19" t="s">
        <v>43</v>
      </c>
    </row>
    <row r="59" spans="1:1" ht="20.100000000000001" customHeight="1" x14ac:dyDescent="0.25">
      <c r="A59" s="19" t="s">
        <v>44</v>
      </c>
    </row>
    <row r="60" spans="1:1" ht="20.100000000000001" customHeight="1" x14ac:dyDescent="0.25">
      <c r="A60" s="19" t="s">
        <v>45</v>
      </c>
    </row>
    <row r="61" spans="1:1" ht="20.100000000000001" customHeight="1" x14ac:dyDescent="0.25">
      <c r="A61" s="19" t="s">
        <v>79</v>
      </c>
    </row>
    <row r="62" spans="1:1" ht="20.100000000000001" customHeight="1" x14ac:dyDescent="0.25">
      <c r="A62" s="19" t="s">
        <v>94</v>
      </c>
    </row>
    <row r="63" spans="1:1" ht="20.100000000000001" customHeight="1" x14ac:dyDescent="0.25">
      <c r="A63" s="19" t="s">
        <v>46</v>
      </c>
    </row>
    <row r="64" spans="1:1" ht="20.100000000000001" customHeight="1" x14ac:dyDescent="0.25">
      <c r="A64" s="19" t="s">
        <v>47</v>
      </c>
    </row>
    <row r="65" spans="1:1" ht="20.100000000000001" customHeight="1" x14ac:dyDescent="0.25">
      <c r="A65" s="19" t="s">
        <v>48</v>
      </c>
    </row>
    <row r="66" spans="1:1" ht="20.100000000000001" customHeight="1" x14ac:dyDescent="0.25">
      <c r="A66" s="19" t="s">
        <v>49</v>
      </c>
    </row>
    <row r="67" spans="1:1" ht="20.100000000000001" customHeight="1" x14ac:dyDescent="0.25">
      <c r="A67" s="19" t="s">
        <v>50</v>
      </c>
    </row>
    <row r="68" spans="1:1" ht="20.100000000000001" customHeight="1" x14ac:dyDescent="0.25">
      <c r="A68" s="19" t="s">
        <v>160</v>
      </c>
    </row>
    <row r="69" spans="1:1" ht="20.100000000000001" customHeight="1" x14ac:dyDescent="0.25">
      <c r="A69" s="19" t="s">
        <v>70</v>
      </c>
    </row>
    <row r="70" spans="1:1" ht="20.100000000000001" customHeight="1" x14ac:dyDescent="0.25">
      <c r="A70" s="19" t="s">
        <v>116</v>
      </c>
    </row>
    <row r="71" spans="1:1" ht="20.100000000000001" customHeight="1" x14ac:dyDescent="0.25">
      <c r="A71" s="19" t="s">
        <v>81</v>
      </c>
    </row>
    <row r="72" spans="1:1" ht="20.100000000000001" customHeight="1" x14ac:dyDescent="0.25">
      <c r="A72" s="19" t="s">
        <v>51</v>
      </c>
    </row>
    <row r="73" spans="1:1" ht="20.100000000000001" customHeight="1" x14ac:dyDescent="0.25">
      <c r="A73" s="19" t="s">
        <v>88</v>
      </c>
    </row>
    <row r="74" spans="1:1" ht="20.100000000000001" customHeight="1" x14ac:dyDescent="0.25">
      <c r="A74" s="19" t="s">
        <v>92</v>
      </c>
    </row>
    <row r="75" spans="1:1" ht="20.100000000000001" customHeight="1" x14ac:dyDescent="0.25">
      <c r="A75" s="19" t="s">
        <v>97</v>
      </c>
    </row>
    <row r="76" spans="1:1" ht="20.100000000000001" customHeight="1" x14ac:dyDescent="0.25">
      <c r="A76" s="19" t="s">
        <v>85</v>
      </c>
    </row>
    <row r="77" spans="1:1" ht="20.100000000000001" customHeight="1" x14ac:dyDescent="0.25">
      <c r="A77" s="19" t="s">
        <v>87</v>
      </c>
    </row>
    <row r="78" spans="1:1" ht="20.100000000000001" customHeight="1" x14ac:dyDescent="0.25">
      <c r="A78" s="19" t="s">
        <v>99</v>
      </c>
    </row>
    <row r="79" spans="1:1" ht="20.100000000000001" customHeight="1" x14ac:dyDescent="0.25">
      <c r="A79" s="19" t="s">
        <v>52</v>
      </c>
    </row>
    <row r="80" spans="1:1" ht="20.100000000000001" customHeight="1" x14ac:dyDescent="0.25">
      <c r="A80" s="19" t="s">
        <v>67</v>
      </c>
    </row>
    <row r="81" spans="1:1" ht="20.100000000000001" customHeight="1" x14ac:dyDescent="0.25">
      <c r="A81" s="19" t="s">
        <v>53</v>
      </c>
    </row>
    <row r="82" spans="1:1" ht="20.100000000000001" customHeight="1" x14ac:dyDescent="0.25">
      <c r="A82" s="21" t="s">
        <v>54</v>
      </c>
    </row>
    <row r="83" spans="1:1" ht="20.100000000000001" customHeight="1" x14ac:dyDescent="0.25">
      <c r="A83" s="19" t="s">
        <v>91</v>
      </c>
    </row>
    <row r="84" spans="1:1" ht="20.100000000000001" customHeight="1" x14ac:dyDescent="0.25">
      <c r="A84" s="19" t="s">
        <v>55</v>
      </c>
    </row>
    <row r="85" spans="1:1" ht="20.100000000000001" customHeight="1" x14ac:dyDescent="0.25">
      <c r="A85" s="19" t="s">
        <v>56</v>
      </c>
    </row>
    <row r="86" spans="1:1" ht="20.100000000000001" customHeight="1" x14ac:dyDescent="0.25">
      <c r="A86" s="19" t="s">
        <v>57</v>
      </c>
    </row>
    <row r="87" spans="1:1" ht="20.100000000000001" customHeight="1" x14ac:dyDescent="0.25">
      <c r="A87" s="19" t="s">
        <v>58</v>
      </c>
    </row>
    <row r="88" spans="1:1" ht="20.100000000000001" customHeight="1" x14ac:dyDescent="0.25">
      <c r="A88" s="19" t="s">
        <v>78</v>
      </c>
    </row>
    <row r="89" spans="1:1" ht="20.100000000000001" customHeight="1" x14ac:dyDescent="0.25">
      <c r="A89" s="19" t="s">
        <v>74</v>
      </c>
    </row>
    <row r="90" spans="1:1" ht="20.100000000000001" customHeight="1" x14ac:dyDescent="0.25">
      <c r="A90" s="19" t="s">
        <v>59</v>
      </c>
    </row>
    <row r="91" spans="1:1" ht="20.100000000000001" customHeight="1" x14ac:dyDescent="0.25">
      <c r="A91" s="19" t="s">
        <v>60</v>
      </c>
    </row>
    <row r="92" spans="1:1" ht="20.100000000000001" customHeight="1" x14ac:dyDescent="0.25">
      <c r="A92" s="19" t="s">
        <v>66</v>
      </c>
    </row>
    <row r="93" spans="1:1" ht="20.100000000000001" customHeight="1" x14ac:dyDescent="0.25">
      <c r="A93" s="19" t="s">
        <v>158</v>
      </c>
    </row>
    <row r="94" spans="1:1" ht="20.100000000000001" customHeight="1" x14ac:dyDescent="0.25">
      <c r="A94" s="19" t="s">
        <v>61</v>
      </c>
    </row>
    <row r="95" spans="1:1" ht="20.100000000000001" customHeight="1" x14ac:dyDescent="0.25">
      <c r="A95" s="19" t="s">
        <v>62</v>
      </c>
    </row>
    <row r="96" spans="1:1" ht="20.100000000000001" customHeight="1" x14ac:dyDescent="0.25">
      <c r="A96" s="19" t="s">
        <v>63</v>
      </c>
    </row>
    <row r="97" spans="1:1" ht="20.100000000000001" customHeight="1" x14ac:dyDescent="0.25">
      <c r="A97" s="19" t="s">
        <v>64</v>
      </c>
    </row>
    <row r="98" spans="1:1" ht="20.100000000000001" customHeight="1" x14ac:dyDescent="0.25">
      <c r="A98" s="19" t="s">
        <v>65</v>
      </c>
    </row>
  </sheetData>
  <autoFilter ref="A1:E1" xr:uid="{00000000-0009-0000-0000-000003000000}">
    <sortState xmlns:xlrd2="http://schemas.microsoft.com/office/spreadsheetml/2017/richdata2" ref="A2:E98">
      <sortCondition ref="A1"/>
    </sortState>
  </autoFilter>
  <sortState xmlns:xlrd2="http://schemas.microsoft.com/office/spreadsheetml/2017/richdata2" ref="A2:A98">
    <sortCondition ref="A2:A98"/>
  </sortState>
  <phoneticPr fontId="1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L G X e W q X l P 5 C l A A A A 9 w A A A B I A H A B D b 2 5 m a W c v U G F j a 2 F n Z S 5 4 b W w g o h g A K K A U A A A A A A A A A A A A A A A A A A A A A A A A A A A A h Y 9 B D o I w F E S v Q r q n L d U Y Q z 5 l 4 V Y S E 6 J x S 2 q F R v g Y W i x 3 c + G R v I I Y R d 2 5 n D d v M X O / 3 i A d m j q 4 6 M 6 a F h M S U U 4 C j a o 9 G C w T 0 r t j u C S p h E 2 h T k W p g 1 F G G w / 2 k J D K u X P M m P e e + h l t u 5 I J z i O 2 z 9 a 5 q n R T k I 9 s / s u h Q e s K V J p I 2 L 3 G S E E j s a B i z g X l w C Y K m c G v I c b B z / Y H w q q v X d 9 p q T H c 5 s C m C O x 9 Q j 4 A U E s D B B Q A A g A I A C x l 3 l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s Z d 5 a K I p H u A 4 A A A A R A A A A E w A c A E Z v c m 1 1 b G F z L 1 N l Y 3 R p b 2 4 x L m 0 g o h g A K K A U A A A A A A A A A A A A A A A A A A A A A A A A A A A A K 0 5 N L s n M z 1 M I h t C G 1 g B Q S w E C L Q A U A A I A C A A s Z d 5 a p e U / k K U A A A D 3 A A A A E g A A A A A A A A A A A A A A A A A A A A A A Q 2 9 u Z m l n L 1 B h Y 2 t h Z 2 U u e G 1 s U E s B A i 0 A F A A C A A g A L G X e W g / K 6 a u k A A A A 6 Q A A A B M A A A A A A A A A A A A A A A A A 8 Q A A A F t D b 2 5 0 Z W 5 0 X 1 R 5 c G V z X S 5 4 b W x Q S w E C L Q A U A A I A C A A s Z d 5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f k J R 5 p u 6 M E 2 4 V f / r N T 4 f H g A A A A A C A A A A A A A D Z g A A w A A A A B A A A A D Z v W H r 0 P 4 r u U M P F y z j O N Q Q A A A A A A S A A A C g A A A A E A A A A D D h B J a b C G b 2 3 o J X G F I D T / N Q A A A A l 8 s t H k c o w G e 3 0 T S y i R v p R q E l z y C Y 9 M z d P l k g 0 3 G w F 9 W Q N T 2 g C F 3 s V 7 2 v U X P + V 1 1 n S 0 W g u e T l T Y i U B / j Z C b N P 9 o j F y Q E V v / M f L 9 F Q B j 8 n 3 s 4 U A A A A m u l 2 4 I j S q V 6 3 C H X L 5 W O k L d q Q y Y w = < / D a t a M a s h u p > 
</file>

<file path=customXml/itemProps1.xml><?xml version="1.0" encoding="utf-8"?>
<ds:datastoreItem xmlns:ds="http://schemas.openxmlformats.org/officeDocument/2006/customXml" ds:itemID="{43AAE25E-CEB0-43A8-A4F8-150EAA318980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Integrated Reporting</vt:lpstr>
      <vt:lpstr>Waivers</vt:lpstr>
      <vt:lpstr>Violations &amp; Liquidated Damages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Harmonick, Phillip</dc:creator>
  <cp:lastModifiedBy>Morelli, Michelle M (DCJS)</cp:lastModifiedBy>
  <cp:lastPrinted>2025-07-08T21:00:04Z</cp:lastPrinted>
  <dcterms:created xsi:type="dcterms:W3CDTF">2017-03-15T13:46:30Z</dcterms:created>
  <dcterms:modified xsi:type="dcterms:W3CDTF">2026-04-15T16:41:20Z</dcterms:modified>
</cp:coreProperties>
</file>